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1655" windowHeight="13755" firstSheet="10" activeTab="20"/>
  </bookViews>
  <sheets>
    <sheet name="Races" sheetId="1" r:id="rId1"/>
    <sheet name="Birtley Relays" sheetId="2" r:id="rId2"/>
    <sheet name="Sherman Cup" sheetId="4" r:id="rId3"/>
    <sheet name="Pie &amp; Peas 5k" sheetId="5" r:id="rId4"/>
    <sheet name="Marina 5m" sheetId="6" r:id="rId5"/>
    <sheet name="Mermaid 10k" sheetId="9" r:id="rId6"/>
    <sheet name="Neptune Relays" sheetId="10" r:id="rId7"/>
    <sheet name="NYMAC Relays" sheetId="12" r:id="rId8"/>
    <sheet name="Raby 10k" sheetId="13" r:id="rId9"/>
    <sheet name="Sunderland 5k" sheetId="14" r:id="rId10"/>
    <sheet name="Penguin 5m" sheetId="15" r:id="rId11"/>
    <sheet name="Darlington 10k" sheetId="19" r:id="rId12"/>
    <sheet name="Tom Wall Relays" sheetId="20" r:id="rId13"/>
    <sheet name="Race 7 &amp; 13" sheetId="21" r:id="rId14"/>
    <sheet name="Middlesbrough 10k" sheetId="23" r:id="rId15"/>
    <sheet name="Serpentine 10k" sheetId="24" r:id="rId16"/>
    <sheet name="10 Mile" sheetId="16" r:id="rId17"/>
    <sheet name="HM" sheetId="3" r:id="rId18"/>
    <sheet name="20 Mile" sheetId="17" r:id="rId19"/>
    <sheet name="Marathon" sheetId="18" r:id="rId20"/>
    <sheet name="Results 2022" sheetId="11" r:id="rId21"/>
  </sheets>
  <definedNames>
    <definedName name="_xlnm._FilterDatabase" localSheetId="1" hidden="1">'Birtley Relays'!$B$17:$H$17</definedName>
    <definedName name="_xlnm._FilterDatabase" localSheetId="11" hidden="1">'Darlington 10k'!$A$28:$E$28</definedName>
    <definedName name="_xlnm._FilterDatabase" localSheetId="17" hidden="1">HM!$A$30:$H$30</definedName>
    <definedName name="_xlnm._FilterDatabase" localSheetId="4" hidden="1">'Marina 5m'!$A$21:$E$21</definedName>
    <definedName name="_xlnm._FilterDatabase" localSheetId="5" hidden="1">'Mermaid 10k'!$A$17:$F$17</definedName>
    <definedName name="_xlnm._FilterDatabase" localSheetId="14" hidden="1">'Middlesbrough 10k'!$A$14:$I$14</definedName>
    <definedName name="_xlnm._FilterDatabase" localSheetId="6" hidden="1">'Neptune Relays'!$A$5:$F$5</definedName>
    <definedName name="_xlnm._FilterDatabase" localSheetId="7" hidden="1">'NYMAC Relays'!$A$23:$E$23</definedName>
    <definedName name="_xlnm._FilterDatabase" localSheetId="8" hidden="1">'Raby 10k'!$A$13:$E$13</definedName>
    <definedName name="_xlnm._FilterDatabase" localSheetId="13" hidden="1">'Race 7 &amp; 13'!$A$29:$K$29</definedName>
    <definedName name="_xlnm._FilterDatabase" localSheetId="20" hidden="1">'Results 2022'!$A$3:$W$3</definedName>
    <definedName name="_xlnm._FilterDatabase" localSheetId="9" hidden="1">'Sunderland 5k'!$A$5:$E$5</definedName>
    <definedName name="_xlnm._FilterDatabase" localSheetId="12" hidden="1">'Tom Wall Relays'!$A$26:$F$26</definedName>
    <definedName name="_xlnm.Print_Area" localSheetId="0">Races!$A$1:$G$36</definedName>
  </definedNames>
  <calcPr calcId="145621"/>
</workbook>
</file>

<file path=xl/calcChain.xml><?xml version="1.0" encoding="utf-8"?>
<calcChain xmlns="http://schemas.openxmlformats.org/spreadsheetml/2006/main">
  <c r="P52" i="11" l="1"/>
  <c r="P51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50" i="11"/>
  <c r="P5" i="11"/>
  <c r="P6" i="11"/>
  <c r="P8" i="11"/>
  <c r="P9" i="11"/>
  <c r="P11" i="11"/>
  <c r="P12" i="11"/>
  <c r="P10" i="11"/>
  <c r="P13" i="11"/>
  <c r="P14" i="11"/>
  <c r="P15" i="11"/>
  <c r="P16" i="11"/>
  <c r="P17" i="11"/>
  <c r="P18" i="11"/>
  <c r="P19" i="11"/>
  <c r="P20" i="11"/>
  <c r="P21" i="11"/>
  <c r="P22" i="11"/>
  <c r="P24" i="11"/>
  <c r="P25" i="11"/>
  <c r="P26" i="11"/>
  <c r="P27" i="11"/>
  <c r="P28" i="11"/>
  <c r="P29" i="11"/>
  <c r="P30" i="11"/>
  <c r="P31" i="11"/>
  <c r="P23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7" i="11"/>
</calcChain>
</file>

<file path=xl/sharedStrings.xml><?xml version="1.0" encoding="utf-8"?>
<sst xmlns="http://schemas.openxmlformats.org/spreadsheetml/2006/main" count="808" uniqueCount="445">
  <si>
    <t>Dates are Provisional</t>
  </si>
  <si>
    <t>Cost</t>
  </si>
  <si>
    <t>Distance</t>
  </si>
  <si>
    <t>Race</t>
  </si>
  <si>
    <t>Race No</t>
  </si>
  <si>
    <t>3k</t>
  </si>
  <si>
    <t>5k</t>
  </si>
  <si>
    <t>Sunderland 5k Race - Silkworth</t>
  </si>
  <si>
    <t>Redcar Penguins 5 Mile Road Race</t>
  </si>
  <si>
    <t>10k</t>
  </si>
  <si>
    <t>Darlington 10k</t>
  </si>
  <si>
    <t>Club Pays</t>
  </si>
  <si>
    <r>
      <rPr>
        <sz val="12"/>
        <color rgb="FFFF0000"/>
        <rFont val="Arial"/>
        <family val="2"/>
      </rPr>
      <t>*</t>
    </r>
    <r>
      <rPr>
        <sz val="12"/>
        <color rgb="FF000000"/>
        <rFont val="Arial"/>
        <family val="2"/>
      </rPr>
      <t>NYMAC Tom Wall 4 x 1 mile relays at Stewart Park</t>
    </r>
  </si>
  <si>
    <t xml:space="preserve">Sun 19th Sep </t>
  </si>
  <si>
    <t>Serpentine Trail - Sedgefield</t>
  </si>
  <si>
    <t xml:space="preserve">Asda Foundation Middlesbrough 10K </t>
  </si>
  <si>
    <t xml:space="preserve">Any 10 Mile   </t>
  </si>
  <si>
    <t>10 mile</t>
  </si>
  <si>
    <t>Any 10 Mile</t>
  </si>
  <si>
    <t>Any Half Marathon</t>
  </si>
  <si>
    <t>13.1 mile</t>
  </si>
  <si>
    <t>Any Half Marathom</t>
  </si>
  <si>
    <t>Any 20 Mile</t>
  </si>
  <si>
    <t>20 mile</t>
  </si>
  <si>
    <t>Any 20 mile</t>
  </si>
  <si>
    <t>Any Marathon</t>
  </si>
  <si>
    <t>26.2 mile</t>
  </si>
  <si>
    <t xml:space="preserve">Runbundle will be used to calculate the age graded results  </t>
  </si>
  <si>
    <t xml:space="preserve">1st place will get 50 points, 2nd 49 points, 3rd 48 point etc.  </t>
  </si>
  <si>
    <t xml:space="preserve">If there is a draw for 1st place of their best 10 races the best total age graded results will win. </t>
  </si>
  <si>
    <t>Separate points for men and ladies.</t>
  </si>
  <si>
    <r>
      <rPr>
        <b/>
        <sz val="12"/>
        <color rgb="FFFF0000"/>
        <rFont val="Arial"/>
        <family val="2"/>
      </rPr>
      <t>*</t>
    </r>
    <r>
      <rPr>
        <b/>
        <sz val="12"/>
        <color rgb="FF000000"/>
        <rFont val="Arial"/>
        <family val="2"/>
      </rPr>
      <t xml:space="preserve"> Tom Wall and NYMAC 1 Mile relays. </t>
    </r>
    <r>
      <rPr>
        <b/>
        <sz val="12"/>
        <color rgb="FFFF0000"/>
        <rFont val="Arial"/>
        <family val="2"/>
      </rPr>
      <t>Your best time will count if you do them both. If there is two races this year.</t>
    </r>
  </si>
  <si>
    <t>Aycliffe Running Club - Age Graded  - Club Championship Races 2022</t>
  </si>
  <si>
    <t>1st January - 31 December 2022</t>
  </si>
  <si>
    <t>Birtley Relays</t>
  </si>
  <si>
    <t>5 Mile</t>
  </si>
  <si>
    <t>Hartlepool Marina 5 Mile</t>
  </si>
  <si>
    <t>Mermaid 10k</t>
  </si>
  <si>
    <t>Sun 4th Sep</t>
  </si>
  <si>
    <t>1 Mile</t>
  </si>
  <si>
    <t>July / Aug</t>
  </si>
  <si>
    <t>Raby Castle 10k</t>
  </si>
  <si>
    <t>1Mile</t>
  </si>
  <si>
    <t>Shildon Track Mile Night</t>
  </si>
  <si>
    <t xml:space="preserve">Ravenstonedale 10k </t>
  </si>
  <si>
    <t>Neptune relays 1.6 mile (Sedgefield)</t>
  </si>
  <si>
    <t>1.6 Mile</t>
  </si>
  <si>
    <t xml:space="preserve">Fri 15th April </t>
  </si>
  <si>
    <t>Pie &amp; Pea 5k Trail 2022  (Muddy Roads)</t>
  </si>
  <si>
    <t>6th April   19:00hrs</t>
  </si>
  <si>
    <t xml:space="preserve">24th July </t>
  </si>
  <si>
    <t xml:space="preserve">End Nov  </t>
  </si>
  <si>
    <t>Best 10 races to count for Points.</t>
  </si>
  <si>
    <t>Sun 16th January</t>
  </si>
  <si>
    <t>Thu 25th August  18:00hrs</t>
  </si>
  <si>
    <t>29th May</t>
  </si>
  <si>
    <t>Male</t>
  </si>
  <si>
    <t>First Name</t>
  </si>
  <si>
    <t>Last Name</t>
  </si>
  <si>
    <t>Time</t>
  </si>
  <si>
    <t>Age Graded %</t>
  </si>
  <si>
    <t>Points</t>
  </si>
  <si>
    <t>Joyce</t>
  </si>
  <si>
    <t>John</t>
  </si>
  <si>
    <t>Firby</t>
  </si>
  <si>
    <t>Richard</t>
  </si>
  <si>
    <t>Holland</t>
  </si>
  <si>
    <t>Ladies</t>
  </si>
  <si>
    <t>Rudd</t>
  </si>
  <si>
    <t>Brass Monkey</t>
  </si>
  <si>
    <t>77:30</t>
  </si>
  <si>
    <t xml:space="preserve">Gareth </t>
  </si>
  <si>
    <t>Kyle</t>
  </si>
  <si>
    <t xml:space="preserve">Stuart </t>
  </si>
  <si>
    <t>83:09</t>
  </si>
  <si>
    <t>91:06</t>
  </si>
  <si>
    <t>99:42</t>
  </si>
  <si>
    <t>Trish</t>
  </si>
  <si>
    <t>Kay</t>
  </si>
  <si>
    <t>1:58:30</t>
  </si>
  <si>
    <t>2:11:06</t>
  </si>
  <si>
    <t xml:space="preserve"> Time</t>
  </si>
  <si>
    <t xml:space="preserve"> Age Grade %</t>
  </si>
  <si>
    <t>Andy Talbot</t>
  </si>
  <si>
    <t>Paul Dalton</t>
  </si>
  <si>
    <t>Trevor Needham</t>
  </si>
  <si>
    <t>David Stothard</t>
  </si>
  <si>
    <t>Aycliffe Running Club - Age Graded - Club Championship Race 2022</t>
  </si>
  <si>
    <t>Susan Cranswick</t>
  </si>
  <si>
    <t>Kelly Dickinson</t>
  </si>
  <si>
    <t>Eve Doe</t>
  </si>
  <si>
    <t>14:49</t>
  </si>
  <si>
    <t>17:40</t>
  </si>
  <si>
    <t>20:11</t>
  </si>
  <si>
    <t>Richard Campbell</t>
  </si>
  <si>
    <t>Rob Young</t>
  </si>
  <si>
    <t>Graham Atkins</t>
  </si>
  <si>
    <t>Shaun Dodd</t>
  </si>
  <si>
    <t>Ian Stothard</t>
  </si>
  <si>
    <t>Birtley 3k  Relays  - 16th January 2022</t>
  </si>
  <si>
    <t>Jayne</t>
  </si>
  <si>
    <t>12th Feb</t>
  </si>
  <si>
    <t>5/6 Mile</t>
  </si>
  <si>
    <t>The Sherman Cup X-Country</t>
  </si>
  <si>
    <t>The Sherman Cup &amp; Davis Shield X-Country  - 12th February 2022</t>
  </si>
  <si>
    <t>John Firby</t>
  </si>
  <si>
    <t>Richard Holland</t>
  </si>
  <si>
    <t>Martin Turnbull</t>
  </si>
  <si>
    <t>Lorraine Sweeney</t>
  </si>
  <si>
    <t>Samantha Harding</t>
  </si>
  <si>
    <t>37:51</t>
  </si>
  <si>
    <t>35:10</t>
  </si>
  <si>
    <t>44:32</t>
  </si>
  <si>
    <t>42:21</t>
  </si>
  <si>
    <t>32:37</t>
  </si>
  <si>
    <t>36:54</t>
  </si>
  <si>
    <t>9.6K</t>
  </si>
  <si>
    <t>6.4K</t>
  </si>
  <si>
    <t>Wed 27th April 18:45hrs</t>
  </si>
  <si>
    <t>Thur 21st July 18:45hrs</t>
  </si>
  <si>
    <t>10th April</t>
  </si>
  <si>
    <t>Thur 26th May 19:00hrs</t>
  </si>
  <si>
    <t>7th August</t>
  </si>
  <si>
    <t>23:47</t>
  </si>
  <si>
    <t>19:27</t>
  </si>
  <si>
    <t>21:45</t>
  </si>
  <si>
    <t>31:57</t>
  </si>
  <si>
    <t>Craig Robinson</t>
  </si>
  <si>
    <t>25:43</t>
  </si>
  <si>
    <t>Peter Jarps</t>
  </si>
  <si>
    <t>27:32</t>
  </si>
  <si>
    <t>Daniel Tatham</t>
  </si>
  <si>
    <t>43:12</t>
  </si>
  <si>
    <t>31:50</t>
  </si>
  <si>
    <t>Melanie Rowland</t>
  </si>
  <si>
    <t>34:22</t>
  </si>
  <si>
    <t>Beverley Phillippo</t>
  </si>
  <si>
    <t>32:38</t>
  </si>
  <si>
    <t>Jayne Rudd</t>
  </si>
  <si>
    <t>Race No 3   -   Trimdon - Pie &amp; Peas 5k Trail</t>
  </si>
  <si>
    <t>Aycliffe Running Club - Age Graded - Club Championship 2022</t>
  </si>
  <si>
    <t>John Surtees</t>
  </si>
  <si>
    <t>Dez Fielden</t>
  </si>
  <si>
    <t>Stuart Joyce</t>
  </si>
  <si>
    <t>Tracey Surtees</t>
  </si>
  <si>
    <t>Matt Muir</t>
  </si>
  <si>
    <t>Angela Sutheran</t>
  </si>
  <si>
    <t>Simon Turner</t>
  </si>
  <si>
    <t>Trish Kay</t>
  </si>
  <si>
    <t>Peter Smith</t>
  </si>
  <si>
    <t>Rob Nicholson</t>
  </si>
  <si>
    <t>Nicola Ingman</t>
  </si>
  <si>
    <t>Race No 4  -  Hartlepool Marina 5 Mile - 10th April 2022</t>
  </si>
  <si>
    <t>JOHN FIRBY</t>
  </si>
  <si>
    <t>00:34:55</t>
  </si>
  <si>
    <t>DEZ FIELDEN</t>
  </si>
  <si>
    <t>00:35:46</t>
  </si>
  <si>
    <t>GARETH KYLE</t>
  </si>
  <si>
    <t>00:36:56</t>
  </si>
  <si>
    <t>PAUL DALTON</t>
  </si>
  <si>
    <t>00:39:09</t>
  </si>
  <si>
    <t>STUART JOYCE</t>
  </si>
  <si>
    <t>00:39:13</t>
  </si>
  <si>
    <t>ANDREW TALBOT</t>
  </si>
  <si>
    <t>00:40:10</t>
  </si>
  <si>
    <t>ROBERT YOUNG</t>
  </si>
  <si>
    <t>00:40:54</t>
  </si>
  <si>
    <t>DAVID STOTHARD</t>
  </si>
  <si>
    <t>00:53:37</t>
  </si>
  <si>
    <t>IAN STOTHARD</t>
  </si>
  <si>
    <t>01:06:38</t>
  </si>
  <si>
    <t>ANGELA SUTHERAN</t>
  </si>
  <si>
    <t>00:47:50</t>
  </si>
  <si>
    <t>JAYNE RUDD</t>
  </si>
  <si>
    <t>00:54:36</t>
  </si>
  <si>
    <t>SAMANTHA HARDING</t>
  </si>
  <si>
    <t>00:57:39</t>
  </si>
  <si>
    <t>EVE DOE</t>
  </si>
  <si>
    <t>01:01:40</t>
  </si>
  <si>
    <t xml:space="preserve">Race No 5 </t>
  </si>
  <si>
    <t xml:space="preserve">  Mermaid 10k - 17h April 2022</t>
  </si>
  <si>
    <t>Race No 6</t>
  </si>
  <si>
    <t>Neptune Relays  -  27th April 2022</t>
  </si>
  <si>
    <t xml:space="preserve">Dez Fielden  </t>
  </si>
  <si>
    <t xml:space="preserve">Richard Campbell </t>
  </si>
  <si>
    <t xml:space="preserve">John Surtees  </t>
  </si>
  <si>
    <t xml:space="preserve">Andy Talbot </t>
  </si>
  <si>
    <t xml:space="preserve">Trevor Needham </t>
  </si>
  <si>
    <t xml:space="preserve">Paul Dalton </t>
  </si>
  <si>
    <t xml:space="preserve">Alan Wilks </t>
  </si>
  <si>
    <t xml:space="preserve">Dave Blewitt  </t>
  </si>
  <si>
    <t xml:space="preserve">John Firby </t>
  </si>
  <si>
    <t xml:space="preserve">Martin Turnbull </t>
  </si>
  <si>
    <t xml:space="preserve">Rob Young </t>
  </si>
  <si>
    <t xml:space="preserve">Richard Holland </t>
  </si>
  <si>
    <t xml:space="preserve">John Burnside </t>
  </si>
  <si>
    <t xml:space="preserve">Shaun Dodd </t>
  </si>
  <si>
    <t xml:space="preserve">Shaun Dodds </t>
  </si>
  <si>
    <t xml:space="preserve">Alan Kellett </t>
  </si>
  <si>
    <t xml:space="preserve">Matt Muir  </t>
  </si>
  <si>
    <t xml:space="preserve">David Stothard </t>
  </si>
  <si>
    <t xml:space="preserve">Benjamin Anderson-Groves </t>
  </si>
  <si>
    <t xml:space="preserve">Richard Tongue </t>
  </si>
  <si>
    <t xml:space="preserve">Tracey Surtees </t>
  </si>
  <si>
    <t xml:space="preserve">Angela Sutheran </t>
  </si>
  <si>
    <t xml:space="preserve">Trish Kay </t>
  </si>
  <si>
    <t xml:space="preserve">Sarah Gill </t>
  </si>
  <si>
    <t xml:space="preserve">Lauryn Hellewell  </t>
  </si>
  <si>
    <t xml:space="preserve">Kathleen Tongue  </t>
  </si>
  <si>
    <t xml:space="preserve">Anne Kellett </t>
  </si>
  <si>
    <t xml:space="preserve">Mel Rowland  </t>
  </si>
  <si>
    <t xml:space="preserve">Eve Doe </t>
  </si>
  <si>
    <t xml:space="preserve">Samantha Harding </t>
  </si>
  <si>
    <t xml:space="preserve">Yvonne Blewitt  </t>
  </si>
  <si>
    <t xml:space="preserve">Jayne Rudd  </t>
  </si>
  <si>
    <t>Birtley 3k  Relays</t>
  </si>
  <si>
    <t>Race 1</t>
  </si>
  <si>
    <t>Pie &amp; Peas 5k</t>
  </si>
  <si>
    <t xml:space="preserve"> Sherman Cup X-C</t>
  </si>
  <si>
    <t>Marina 5 Mile</t>
  </si>
  <si>
    <t>Neptune Relays</t>
  </si>
  <si>
    <t>Race 2</t>
  </si>
  <si>
    <t>Race 3</t>
  </si>
  <si>
    <t xml:space="preserve">Race 4 </t>
  </si>
  <si>
    <t>Race 5</t>
  </si>
  <si>
    <t>Race 6</t>
  </si>
  <si>
    <t>Men</t>
  </si>
  <si>
    <t>Gareth Kyle</t>
  </si>
  <si>
    <t>Totals</t>
  </si>
  <si>
    <t>Best 10</t>
  </si>
  <si>
    <t xml:space="preserve">Best 10 </t>
  </si>
  <si>
    <t>Race No 7</t>
  </si>
  <si>
    <t>5:07</t>
  </si>
  <si>
    <t>5:09</t>
  </si>
  <si>
    <t xml:space="preserve">Matt Muir </t>
  </si>
  <si>
    <t xml:space="preserve">5:47 </t>
  </si>
  <si>
    <t>Dan Samuels</t>
  </si>
  <si>
    <t>5:51</t>
  </si>
  <si>
    <t xml:space="preserve">Floyd Jones </t>
  </si>
  <si>
    <t xml:space="preserve">5:41 </t>
  </si>
  <si>
    <t xml:space="preserve">Paul Dalton  </t>
  </si>
  <si>
    <t>5:24</t>
  </si>
  <si>
    <t xml:space="preserve">Trevor Needham  </t>
  </si>
  <si>
    <t>6:11</t>
  </si>
  <si>
    <t xml:space="preserve">Stuart Joyce </t>
  </si>
  <si>
    <t>5:48</t>
  </si>
  <si>
    <t xml:space="preserve">Dave Blewitt </t>
  </si>
  <si>
    <t xml:space="preserve">6:28 </t>
  </si>
  <si>
    <t xml:space="preserve">Richard Trowles </t>
  </si>
  <si>
    <t xml:space="preserve">6:23 </t>
  </si>
  <si>
    <t xml:space="preserve">Alan Wilkes </t>
  </si>
  <si>
    <t>7:39</t>
  </si>
  <si>
    <t>7:46</t>
  </si>
  <si>
    <t>7:24</t>
  </si>
  <si>
    <t xml:space="preserve">James Wilson </t>
  </si>
  <si>
    <t>8:57</t>
  </si>
  <si>
    <t>Lauryn Helewell</t>
  </si>
  <si>
    <t xml:space="preserve">Jayne Rudd </t>
  </si>
  <si>
    <t>7:01</t>
  </si>
  <si>
    <t xml:space="preserve">Michaela Kerr </t>
  </si>
  <si>
    <t>7:53</t>
  </si>
  <si>
    <t xml:space="preserve">Carley Cooper  </t>
  </si>
  <si>
    <t>7:55</t>
  </si>
  <si>
    <t xml:space="preserve">Kirsty Cameron </t>
  </si>
  <si>
    <t xml:space="preserve">8:18 </t>
  </si>
  <si>
    <t xml:space="preserve">Nici Ingman </t>
  </si>
  <si>
    <t>8:18</t>
  </si>
  <si>
    <t>8:55</t>
  </si>
  <si>
    <t xml:space="preserve">Sam Harding </t>
  </si>
  <si>
    <t>8:23</t>
  </si>
  <si>
    <t xml:space="preserve">Melanie Rowland </t>
  </si>
  <si>
    <t>8:17</t>
  </si>
  <si>
    <t>9:00</t>
  </si>
  <si>
    <t xml:space="preserve">12:06 </t>
  </si>
  <si>
    <t>6:25</t>
  </si>
  <si>
    <t>Race No 8</t>
  </si>
  <si>
    <t>Raby Castle 10k  -  29th May 2022</t>
  </si>
  <si>
    <t>37:03</t>
  </si>
  <si>
    <t>40:19</t>
  </si>
  <si>
    <t>57:18</t>
  </si>
  <si>
    <t xml:space="preserve">Martyn Knox </t>
  </si>
  <si>
    <t>45:14</t>
  </si>
  <si>
    <t>51:49</t>
  </si>
  <si>
    <t>57:21</t>
  </si>
  <si>
    <t xml:space="preserve">Sandrine Hewitt </t>
  </si>
  <si>
    <t>1:00:49</t>
  </si>
  <si>
    <t>1:01:53</t>
  </si>
  <si>
    <t>1:06:22</t>
  </si>
  <si>
    <t>Yvonne Blewitt</t>
  </si>
  <si>
    <t>24:24</t>
  </si>
  <si>
    <t>29:41</t>
  </si>
  <si>
    <t>Race No 9</t>
  </si>
  <si>
    <t>Sunderland 5k - 21st July 2022</t>
  </si>
  <si>
    <t>Floyd  Jones</t>
  </si>
  <si>
    <t>Stuart  Joyce</t>
  </si>
  <si>
    <t>Alan  Wilks</t>
  </si>
  <si>
    <t>Gareth  Kyle</t>
  </si>
  <si>
    <t>David  Stothard</t>
  </si>
  <si>
    <t>NYMAC/Tom Wall</t>
  </si>
  <si>
    <t>Race 9</t>
  </si>
  <si>
    <t>Sunderland 5k</t>
  </si>
  <si>
    <t>Race 10</t>
  </si>
  <si>
    <t>Race 8</t>
  </si>
  <si>
    <t>Race 7 &amp;13</t>
  </si>
  <si>
    <t>NYMAC Relays  -  26th May 2022</t>
  </si>
  <si>
    <t>Best of the two races</t>
  </si>
  <si>
    <t>Race No 10</t>
  </si>
  <si>
    <t>Penguin 5 mile - 24th July 2022</t>
  </si>
  <si>
    <t>`</t>
  </si>
  <si>
    <t>33:33</t>
  </si>
  <si>
    <t>30:29</t>
  </si>
  <si>
    <t>42:45</t>
  </si>
  <si>
    <t>41:45</t>
  </si>
  <si>
    <t>51:32</t>
  </si>
  <si>
    <t>1:01:30</t>
  </si>
  <si>
    <t>Susan Clark</t>
  </si>
  <si>
    <t>Penguin 5 Mile</t>
  </si>
  <si>
    <t>Race No 11</t>
  </si>
  <si>
    <t>Darlington 10k - 7th August 2022</t>
  </si>
  <si>
    <t xml:space="preserve"> Paul Dalton</t>
  </si>
  <si>
    <t xml:space="preserve"> 00:36:13</t>
  </si>
  <si>
    <t xml:space="preserve"> Gareth Kyle</t>
  </si>
  <si>
    <t xml:space="preserve"> 00:36:35</t>
  </si>
  <si>
    <t xml:space="preserve"> Richard Campbell</t>
  </si>
  <si>
    <t xml:space="preserve"> 00:37:39</t>
  </si>
  <si>
    <t xml:space="preserve"> Stuart Joyce</t>
  </si>
  <si>
    <t xml:space="preserve"> 00:41:01</t>
  </si>
  <si>
    <t xml:space="preserve"> Robert Young</t>
  </si>
  <si>
    <t xml:space="preserve"> 00:42:01</t>
  </si>
  <si>
    <t xml:space="preserve"> Matt Muir</t>
  </si>
  <si>
    <t xml:space="preserve"> 00:41:36</t>
  </si>
  <si>
    <t xml:space="preserve"> Martyn Knox</t>
  </si>
  <si>
    <t xml:space="preserve"> 00:44:29</t>
  </si>
  <si>
    <t xml:space="preserve"> Richard Holland</t>
  </si>
  <si>
    <t xml:space="preserve"> 00:45:49</t>
  </si>
  <si>
    <t xml:space="preserve"> Dave Blewitt</t>
  </si>
  <si>
    <t xml:space="preserve"> Daniel Tatham</t>
  </si>
  <si>
    <t xml:space="preserve"> 00:47:26</t>
  </si>
  <si>
    <t xml:space="preserve"> 00:45:13</t>
  </si>
  <si>
    <t xml:space="preserve"> Simon Turner</t>
  </si>
  <si>
    <t xml:space="preserve"> 00:47:44</t>
  </si>
  <si>
    <t xml:space="preserve"> Kevin Tatham</t>
  </si>
  <si>
    <t xml:space="preserve"> 00:48:34</t>
  </si>
  <si>
    <t xml:space="preserve"> Shaun Dodds</t>
  </si>
  <si>
    <t xml:space="preserve"> 00:49:22</t>
  </si>
  <si>
    <t xml:space="preserve"> John Burnside</t>
  </si>
  <si>
    <t xml:space="preserve"> 00:53:38</t>
  </si>
  <si>
    <t xml:space="preserve"> David Stothard</t>
  </si>
  <si>
    <t xml:space="preserve"> 00:52:47</t>
  </si>
  <si>
    <t xml:space="preserve"> Kieran Wright</t>
  </si>
  <si>
    <t xml:space="preserve"> 00:55:45</t>
  </si>
  <si>
    <t xml:space="preserve"> Martin Fenwick</t>
  </si>
  <si>
    <t xml:space="preserve"> 00:57:59</t>
  </si>
  <si>
    <t xml:space="preserve"> Richard Tonge</t>
  </si>
  <si>
    <t xml:space="preserve"> 01:01:45</t>
  </si>
  <si>
    <t xml:space="preserve"> Clifford Pickering</t>
  </si>
  <si>
    <t xml:space="preserve"> 01:17:25</t>
  </si>
  <si>
    <t xml:space="preserve"> Stothard Ian</t>
  </si>
  <si>
    <t xml:space="preserve"> 01:24:15</t>
  </si>
  <si>
    <t xml:space="preserve"> Trish Kay</t>
  </si>
  <si>
    <t xml:space="preserve"> 00:52:07</t>
  </si>
  <si>
    <t xml:space="preserve"> Jayne Rudd</t>
  </si>
  <si>
    <t xml:space="preserve"> 00:53:46</t>
  </si>
  <si>
    <t xml:space="preserve"> Samantha Harding</t>
  </si>
  <si>
    <t xml:space="preserve"> 00:55:47</t>
  </si>
  <si>
    <t xml:space="preserve"> Stephanie Colvin</t>
  </si>
  <si>
    <t xml:space="preserve"> 00:57:07</t>
  </si>
  <si>
    <t xml:space="preserve"> Yvonne Blewitt</t>
  </si>
  <si>
    <t xml:space="preserve"> 01:00:14</t>
  </si>
  <si>
    <t xml:space="preserve"> Laura Grainger</t>
  </si>
  <si>
    <t xml:space="preserve"> 00:56:46</t>
  </si>
  <si>
    <t xml:space="preserve"> Heather Fenwick</t>
  </si>
  <si>
    <t xml:space="preserve"> 00:58:12</t>
  </si>
  <si>
    <t xml:space="preserve"> Beverley Phillippo</t>
  </si>
  <si>
    <t xml:space="preserve"> 01:00:30</t>
  </si>
  <si>
    <t xml:space="preserve"> Judith Porter</t>
  </si>
  <si>
    <t xml:space="preserve"> 01:02:46</t>
  </si>
  <si>
    <t xml:space="preserve"> Kirsty Cameron</t>
  </si>
  <si>
    <t xml:space="preserve"> 01:00:50</t>
  </si>
  <si>
    <t xml:space="preserve"> Eve Doe</t>
  </si>
  <si>
    <t xml:space="preserve"> 01:03:40</t>
  </si>
  <si>
    <t xml:space="preserve"> Denise Evans</t>
  </si>
  <si>
    <t xml:space="preserve"> 01:04:31</t>
  </si>
  <si>
    <t xml:space="preserve"> Tracey Pickering</t>
  </si>
  <si>
    <t xml:space="preserve"> 01:14:52</t>
  </si>
  <si>
    <t xml:space="preserve"> Jane Burnside</t>
  </si>
  <si>
    <t xml:space="preserve"> 01:17:54</t>
  </si>
  <si>
    <t>Race 11</t>
  </si>
  <si>
    <t>Kevin Tatham</t>
  </si>
  <si>
    <t>Martin Fenwick</t>
  </si>
  <si>
    <t>Keiran Wright</t>
  </si>
  <si>
    <t>Clifford Pickering</t>
  </si>
  <si>
    <t>Heather Fenwick</t>
  </si>
  <si>
    <t>Denise Evans</t>
  </si>
  <si>
    <t>Jane Burnside</t>
  </si>
  <si>
    <t>Laura Grainger</t>
  </si>
  <si>
    <t>Stephanie Colvin</t>
  </si>
  <si>
    <t>Tracey Pickering</t>
  </si>
  <si>
    <t xml:space="preserve">Dez Fielden </t>
  </si>
  <si>
    <t>Gareth Hamblin</t>
  </si>
  <si>
    <t>Shaun Dodds</t>
  </si>
  <si>
    <t>Alan Wilks</t>
  </si>
  <si>
    <t>Michelle Scott</t>
  </si>
  <si>
    <t xml:space="preserve">Lauryn Hellewell </t>
  </si>
  <si>
    <t>Michaela Kerr</t>
  </si>
  <si>
    <t>Steph Colvin</t>
  </si>
  <si>
    <t>Race No 13</t>
  </si>
  <si>
    <t>Race 12</t>
  </si>
  <si>
    <t>Shildon Track Mile</t>
  </si>
  <si>
    <t>Race No 7 &amp;13</t>
  </si>
  <si>
    <t>5:16</t>
  </si>
  <si>
    <t>5:59</t>
  </si>
  <si>
    <t>5:40</t>
  </si>
  <si>
    <t>5:27</t>
  </si>
  <si>
    <t>7:19</t>
  </si>
  <si>
    <t>6:58</t>
  </si>
  <si>
    <t xml:space="preserve">5:46 </t>
  </si>
  <si>
    <t>8:48</t>
  </si>
  <si>
    <t>5:45</t>
  </si>
  <si>
    <t>6:30</t>
  </si>
  <si>
    <t>6:20</t>
  </si>
  <si>
    <t>6:19</t>
  </si>
  <si>
    <t>7:56</t>
  </si>
  <si>
    <t>8:30</t>
  </si>
  <si>
    <t>7:34</t>
  </si>
  <si>
    <t>7:47</t>
  </si>
  <si>
    <t>NYMAC Tom Wall Relays  -  25th Aug 2022</t>
  </si>
  <si>
    <t>NYMAC &amp; Tom Wall Relays  -  May &amp; Aug 2022</t>
  </si>
  <si>
    <t>David Blewitt</t>
  </si>
  <si>
    <t>Richie Johnson</t>
  </si>
  <si>
    <t>Carley Gibson</t>
  </si>
  <si>
    <t>Kirsty Cameron</t>
  </si>
  <si>
    <t xml:space="preserve"> Male</t>
  </si>
  <si>
    <t>Race 14</t>
  </si>
  <si>
    <t>Middlesbrough 10k</t>
  </si>
  <si>
    <t>Race No 14 - Middlesbrough 10k  -  4th Sepember 2022</t>
  </si>
  <si>
    <t>Race No 15 - Sedgefield Serpentine 10k  -  18th Sepember 2022</t>
  </si>
  <si>
    <t>41:10</t>
  </si>
  <si>
    <t>40:16</t>
  </si>
  <si>
    <t>57:41</t>
  </si>
  <si>
    <t>Race 15</t>
  </si>
  <si>
    <t>Serpentine 10k</t>
  </si>
  <si>
    <t>57:29</t>
  </si>
  <si>
    <t>1:15:03</t>
  </si>
  <si>
    <t>Richard Tongue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</si>
</sst>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26" x14ac:knownFonts="1"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33333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u/>
      <sz val="14"/>
      <color rgb="FF00000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sz val="11.5"/>
      <color rgb="FF444444"/>
      <name val="Arial"/>
      <family val="2"/>
    </font>
    <font>
      <sz val="12"/>
      <color rgb="FF444444"/>
      <name val="Arial"/>
      <family val="2"/>
    </font>
    <font>
      <b/>
      <sz val="12"/>
      <color theme="5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2" borderId="2" applyNumberFormat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8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/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1" xfId="0" applyFont="1" applyBorder="1"/>
    <xf numFmtId="16" fontId="2" fillId="0" borderId="1" xfId="0" applyNumberFormat="1" applyFont="1" applyBorder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6" fillId="3" borderId="1" xfId="2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/>
    <xf numFmtId="0" fontId="2" fillId="0" borderId="0" xfId="0" applyFont="1" applyBorder="1"/>
    <xf numFmtId="0" fontId="9" fillId="0" borderId="0" xfId="0" applyFont="1"/>
    <xf numFmtId="20" fontId="2" fillId="0" borderId="0" xfId="0" applyNumberFormat="1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1" applyFont="1" applyBorder="1" applyAlignment="1">
      <alignment vertical="center"/>
    </xf>
    <xf numFmtId="0" fontId="12" fillId="0" borderId="0" xfId="1" applyFont="1"/>
    <xf numFmtId="0" fontId="12" fillId="0" borderId="1" xfId="1" applyFont="1" applyBorder="1"/>
    <xf numFmtId="0" fontId="12" fillId="0" borderId="1" xfId="1" applyFont="1" applyBorder="1" applyAlignment="1">
      <alignment vertical="center"/>
    </xf>
    <xf numFmtId="49" fontId="0" fillId="0" borderId="0" xfId="0" applyNumberFormat="1"/>
    <xf numFmtId="49" fontId="11" fillId="0" borderId="0" xfId="0" applyNumberFormat="1" applyFont="1" applyBorder="1" applyAlignment="1"/>
    <xf numFmtId="49" fontId="2" fillId="0" borderId="0" xfId="0" applyNumberFormat="1" applyFont="1" applyBorder="1"/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13" fillId="4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 vertical="top" wrapText="1"/>
    </xf>
    <xf numFmtId="45" fontId="15" fillId="4" borderId="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45" fontId="15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vertical="top"/>
    </xf>
    <xf numFmtId="2" fontId="6" fillId="0" borderId="0" xfId="0" applyNumberFormat="1" applyFont="1" applyAlignment="1">
      <alignment horizontal="center"/>
    </xf>
    <xf numFmtId="45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5" fontId="15" fillId="0" borderId="0" xfId="0" applyNumberFormat="1" applyFont="1" applyBorder="1" applyAlignment="1">
      <alignment horizontal="center" vertical="top" wrapText="1"/>
    </xf>
    <xf numFmtId="45" fontId="15" fillId="4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9" fillId="0" borderId="0" xfId="0" applyNumberFormat="1" applyFont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10" fontId="9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/>
    <xf numFmtId="2" fontId="1" fillId="0" borderId="0" xfId="0" applyNumberFormat="1" applyFont="1" applyBorder="1" applyAlignment="1">
      <alignment horizontal="center" vertical="center"/>
    </xf>
    <xf numFmtId="0" fontId="11" fillId="3" borderId="0" xfId="0" applyFont="1" applyFill="1" applyAlignment="1" applyProtection="1">
      <alignment horizontal="left"/>
      <protection locked="0"/>
    </xf>
    <xf numFmtId="45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9" fillId="6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10" fontId="2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20" fontId="24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49" fontId="18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3">
    <cellStyle name="Check Cell" xfId="2" builtinId="23"/>
    <cellStyle name="Hyperlink" xfId="1" builtinId="8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trycentral.com/Redcar-penguins-5-mile-road-race" TargetMode="External"/><Relationship Id="rId2" Type="http://schemas.openxmlformats.org/officeDocument/2006/relationships/hyperlink" Target="https://www.entrycentral.com/mermaid_10km" TargetMode="External"/><Relationship Id="rId1" Type="http://schemas.openxmlformats.org/officeDocument/2006/relationships/hyperlink" Target="https://racebest.com/races/x6z3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acebest.com/races/58ehr" TargetMode="External"/><Relationship Id="rId4" Type="http://schemas.openxmlformats.org/officeDocument/2006/relationships/hyperlink" Target="https://www.muddyroads.co.uk/event/pie-pea-5k-trail-2022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6" sqref="A16"/>
    </sheetView>
  </sheetViews>
  <sheetFormatPr defaultRowHeight="15" x14ac:dyDescent="0.2"/>
  <cols>
    <col min="1" max="1" width="37.5703125" style="1" customWidth="1"/>
    <col min="2" max="2" width="12.5703125" style="2" bestFit="1" customWidth="1"/>
    <col min="3" max="3" width="11.140625" style="19" bestFit="1" customWidth="1"/>
    <col min="4" max="4" width="56.28515625" style="1" bestFit="1" customWidth="1"/>
    <col min="5" max="5" width="9.5703125" style="2" bestFit="1" customWidth="1"/>
    <col min="6" max="7" width="9.140625" style="1"/>
    <col min="8" max="8" width="7.42578125" style="1" customWidth="1"/>
    <col min="9" max="16384" width="9.140625" style="1"/>
  </cols>
  <sheetData>
    <row r="1" spans="1:6" ht="15.75" x14ac:dyDescent="0.25">
      <c r="A1" s="203" t="s">
        <v>32</v>
      </c>
      <c r="B1" s="203"/>
      <c r="C1" s="203"/>
      <c r="D1" s="203"/>
      <c r="E1" s="203"/>
    </row>
    <row r="2" spans="1:6" ht="15.75" x14ac:dyDescent="0.25">
      <c r="A2" s="60"/>
      <c r="B2" s="60"/>
      <c r="C2" s="60"/>
      <c r="D2" s="60"/>
      <c r="E2" s="60"/>
    </row>
    <row r="3" spans="1:6" ht="15.75" x14ac:dyDescent="0.25">
      <c r="C3" s="3" t="s">
        <v>33</v>
      </c>
    </row>
    <row r="4" spans="1:6" ht="15.75" x14ac:dyDescent="0.25">
      <c r="C4" s="3"/>
    </row>
    <row r="5" spans="1:6" ht="15.7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6" x14ac:dyDescent="0.2">
      <c r="A6" s="5" t="s">
        <v>53</v>
      </c>
      <c r="B6" s="14" t="s">
        <v>11</v>
      </c>
      <c r="C6" s="5" t="s">
        <v>5</v>
      </c>
      <c r="D6" s="17" t="s">
        <v>34</v>
      </c>
      <c r="E6" s="6">
        <v>1</v>
      </c>
    </row>
    <row r="7" spans="1:6" x14ac:dyDescent="0.2">
      <c r="A7" s="7" t="s">
        <v>101</v>
      </c>
      <c r="B7" s="8" t="s">
        <v>11</v>
      </c>
      <c r="C7" s="5" t="s">
        <v>102</v>
      </c>
      <c r="D7" s="63" t="s">
        <v>103</v>
      </c>
      <c r="E7" s="6">
        <v>2</v>
      </c>
      <c r="F7" s="64"/>
    </row>
    <row r="8" spans="1:6" x14ac:dyDescent="0.2">
      <c r="A8" s="7" t="s">
        <v>49</v>
      </c>
      <c r="B8" s="8">
        <v>12</v>
      </c>
      <c r="C8" s="5" t="s">
        <v>6</v>
      </c>
      <c r="D8" s="65" t="s">
        <v>48</v>
      </c>
      <c r="E8" s="6">
        <v>3</v>
      </c>
    </row>
    <row r="9" spans="1:6" x14ac:dyDescent="0.2">
      <c r="A9" s="7" t="s">
        <v>120</v>
      </c>
      <c r="B9" s="8">
        <v>10</v>
      </c>
      <c r="C9" s="5" t="s">
        <v>35</v>
      </c>
      <c r="D9" s="57" t="s">
        <v>36</v>
      </c>
      <c r="E9" s="6">
        <v>4</v>
      </c>
    </row>
    <row r="10" spans="1:6" x14ac:dyDescent="0.2">
      <c r="A10" s="26" t="s">
        <v>47</v>
      </c>
      <c r="B10" s="8">
        <v>13</v>
      </c>
      <c r="C10" s="5" t="s">
        <v>9</v>
      </c>
      <c r="D10" s="66" t="s">
        <v>37</v>
      </c>
      <c r="E10" s="6">
        <v>5</v>
      </c>
    </row>
    <row r="11" spans="1:6" x14ac:dyDescent="0.2">
      <c r="A11" s="26" t="s">
        <v>118</v>
      </c>
      <c r="B11" s="14" t="s">
        <v>11</v>
      </c>
      <c r="C11" s="5" t="s">
        <v>46</v>
      </c>
      <c r="D11" s="25" t="s">
        <v>45</v>
      </c>
      <c r="E11" s="6">
        <v>6</v>
      </c>
    </row>
    <row r="12" spans="1:6" x14ac:dyDescent="0.2">
      <c r="A12" s="26" t="s">
        <v>55</v>
      </c>
      <c r="B12" s="8">
        <v>18</v>
      </c>
      <c r="C12" s="5" t="s">
        <v>9</v>
      </c>
      <c r="D12" s="66" t="s">
        <v>41</v>
      </c>
      <c r="E12" s="6">
        <v>7</v>
      </c>
    </row>
    <row r="13" spans="1:6" x14ac:dyDescent="0.2">
      <c r="A13" s="26" t="s">
        <v>121</v>
      </c>
      <c r="B13" s="14" t="s">
        <v>11</v>
      </c>
      <c r="C13" s="5" t="s">
        <v>39</v>
      </c>
      <c r="D13" s="13" t="s">
        <v>12</v>
      </c>
      <c r="E13" s="6">
        <v>8</v>
      </c>
    </row>
    <row r="14" spans="1:6" ht="15.75" x14ac:dyDescent="0.25">
      <c r="A14" s="9" t="s">
        <v>119</v>
      </c>
      <c r="B14" s="10"/>
      <c r="C14" s="5" t="s">
        <v>6</v>
      </c>
      <c r="D14" s="7" t="s">
        <v>7</v>
      </c>
      <c r="E14" s="6">
        <v>9</v>
      </c>
    </row>
    <row r="15" spans="1:6" x14ac:dyDescent="0.2">
      <c r="A15" s="7" t="s">
        <v>50</v>
      </c>
      <c r="B15" s="12">
        <v>15</v>
      </c>
      <c r="C15" s="5" t="s">
        <v>35</v>
      </c>
      <c r="D15" s="65" t="s">
        <v>8</v>
      </c>
      <c r="E15" s="6">
        <v>10</v>
      </c>
      <c r="F15" s="11"/>
    </row>
    <row r="16" spans="1:6" x14ac:dyDescent="0.2">
      <c r="A16" s="7" t="s">
        <v>122</v>
      </c>
      <c r="B16" s="12"/>
      <c r="C16" s="5" t="s">
        <v>9</v>
      </c>
      <c r="D16" s="25" t="s">
        <v>10</v>
      </c>
      <c r="E16" s="6">
        <v>11</v>
      </c>
    </row>
    <row r="17" spans="1:5" x14ac:dyDescent="0.2">
      <c r="A17" s="7" t="s">
        <v>40</v>
      </c>
      <c r="B17" s="8"/>
      <c r="C17" s="5" t="s">
        <v>39</v>
      </c>
      <c r="D17" s="25" t="s">
        <v>43</v>
      </c>
      <c r="E17" s="6">
        <v>12</v>
      </c>
    </row>
    <row r="18" spans="1:5" s="15" customFormat="1" x14ac:dyDescent="0.2">
      <c r="A18" s="13" t="s">
        <v>54</v>
      </c>
      <c r="B18" s="14" t="s">
        <v>11</v>
      </c>
      <c r="C18" s="14" t="s">
        <v>42</v>
      </c>
      <c r="D18" s="13" t="s">
        <v>12</v>
      </c>
      <c r="E18" s="6">
        <v>13</v>
      </c>
    </row>
    <row r="19" spans="1:5" x14ac:dyDescent="0.2">
      <c r="A19" s="7" t="s">
        <v>38</v>
      </c>
      <c r="B19" s="6"/>
      <c r="C19" s="5" t="s">
        <v>9</v>
      </c>
      <c r="D19" s="25" t="s">
        <v>15</v>
      </c>
      <c r="E19" s="6">
        <v>14</v>
      </c>
    </row>
    <row r="20" spans="1:5" ht="15.75" x14ac:dyDescent="0.25">
      <c r="A20" s="9" t="s">
        <v>13</v>
      </c>
      <c r="B20" s="10"/>
      <c r="C20" s="5" t="s">
        <v>9</v>
      </c>
      <c r="D20" s="7" t="s">
        <v>14</v>
      </c>
      <c r="E20" s="6">
        <v>15</v>
      </c>
    </row>
    <row r="21" spans="1:5" s="11" customFormat="1" x14ac:dyDescent="0.2">
      <c r="A21" s="9" t="s">
        <v>51</v>
      </c>
      <c r="B21" s="16"/>
      <c r="C21" s="17" t="s">
        <v>9</v>
      </c>
      <c r="D21" s="9" t="s">
        <v>44</v>
      </c>
      <c r="E21" s="6">
        <v>16</v>
      </c>
    </row>
    <row r="23" spans="1:5" x14ac:dyDescent="0.2">
      <c r="A23" s="18" t="s">
        <v>16</v>
      </c>
      <c r="B23" s="6"/>
      <c r="C23" s="5" t="s">
        <v>17</v>
      </c>
      <c r="D23" s="7" t="s">
        <v>18</v>
      </c>
      <c r="E23" s="6">
        <v>17</v>
      </c>
    </row>
    <row r="24" spans="1:5" x14ac:dyDescent="0.2">
      <c r="A24" s="7" t="s">
        <v>19</v>
      </c>
      <c r="B24" s="6"/>
      <c r="C24" s="7" t="s">
        <v>20</v>
      </c>
      <c r="D24" s="7" t="s">
        <v>21</v>
      </c>
      <c r="E24" s="6">
        <v>18</v>
      </c>
    </row>
    <row r="25" spans="1:5" x14ac:dyDescent="0.2">
      <c r="A25" s="7" t="s">
        <v>22</v>
      </c>
      <c r="B25" s="6"/>
      <c r="C25" s="7" t="s">
        <v>23</v>
      </c>
      <c r="D25" s="7" t="s">
        <v>24</v>
      </c>
      <c r="E25" s="6">
        <v>19</v>
      </c>
    </row>
    <row r="26" spans="1:5" x14ac:dyDescent="0.2">
      <c r="A26" s="7" t="s">
        <v>25</v>
      </c>
      <c r="B26" s="6"/>
      <c r="C26" s="7" t="s">
        <v>26</v>
      </c>
      <c r="D26" s="7" t="s">
        <v>25</v>
      </c>
      <c r="E26" s="6">
        <v>20</v>
      </c>
    </row>
    <row r="28" spans="1:5" ht="15.75" x14ac:dyDescent="0.25">
      <c r="A28" s="20" t="s">
        <v>52</v>
      </c>
    </row>
    <row r="29" spans="1:5" ht="15.75" x14ac:dyDescent="0.25">
      <c r="A29" s="21"/>
    </row>
    <row r="30" spans="1:5" x14ac:dyDescent="0.2">
      <c r="A30" s="11" t="s">
        <v>27</v>
      </c>
    </row>
    <row r="31" spans="1:5" ht="15.75" x14ac:dyDescent="0.25">
      <c r="A31" s="21"/>
    </row>
    <row r="32" spans="1:5" x14ac:dyDescent="0.2">
      <c r="A32" s="1" t="s">
        <v>28</v>
      </c>
    </row>
    <row r="33" spans="1:5" x14ac:dyDescent="0.2">
      <c r="A33" s="1" t="s">
        <v>29</v>
      </c>
    </row>
    <row r="34" spans="1:5" x14ac:dyDescent="0.2">
      <c r="A34" s="1" t="s">
        <v>30</v>
      </c>
    </row>
    <row r="35" spans="1:5" x14ac:dyDescent="0.2">
      <c r="E35" s="1"/>
    </row>
    <row r="36" spans="1:5" ht="15.75" x14ac:dyDescent="0.25">
      <c r="A36" s="22" t="s">
        <v>31</v>
      </c>
      <c r="E36" s="1"/>
    </row>
    <row r="37" spans="1:5" ht="15.75" x14ac:dyDescent="0.25">
      <c r="A37" s="22"/>
      <c r="B37" s="23"/>
      <c r="C37" s="3"/>
      <c r="D37" s="22"/>
      <c r="E37" s="1"/>
    </row>
    <row r="38" spans="1:5" ht="15.75" x14ac:dyDescent="0.25">
      <c r="A38" s="24"/>
      <c r="B38" s="23"/>
      <c r="C38" s="3"/>
      <c r="D38" s="22"/>
      <c r="E38" s="1"/>
    </row>
  </sheetData>
  <mergeCells count="1">
    <mergeCell ref="A1:E1"/>
  </mergeCells>
  <hyperlinks>
    <hyperlink ref="D7" r:id="rId1" display="Absent Friends Trail"/>
    <hyperlink ref="D10" r:id="rId2"/>
    <hyperlink ref="D15" r:id="rId3"/>
    <hyperlink ref="D8" r:id="rId4"/>
    <hyperlink ref="D12" r:id="rId5"/>
  </hyperlinks>
  <pageMargins left="0.23622047244094491" right="0.23622047244094491" top="0" bottom="0.15748031496062992" header="0.31496062992125984" footer="0.31496062992125984"/>
  <pageSetup paperSize="9" orientation="landscape" horizontalDpi="4294967293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9"/>
    </sheetView>
  </sheetViews>
  <sheetFormatPr defaultRowHeight="15" x14ac:dyDescent="0.25"/>
  <cols>
    <col min="2" max="2" width="24.140625" customWidth="1"/>
    <col min="3" max="3" width="11.7109375" style="70" customWidth="1"/>
    <col min="4" max="4" width="19.42578125" style="70" bestFit="1" customWidth="1"/>
    <col min="5" max="5" width="9.7109375" style="70" bestFit="1" customWidth="1"/>
  </cols>
  <sheetData>
    <row r="1" spans="1:5" ht="18" x14ac:dyDescent="0.25">
      <c r="A1" s="124" t="s">
        <v>140</v>
      </c>
      <c r="B1" s="88"/>
      <c r="C1" s="89"/>
      <c r="D1" s="120"/>
      <c r="E1" s="89"/>
    </row>
    <row r="2" spans="1:5" ht="18" x14ac:dyDescent="0.25">
      <c r="A2" s="88"/>
      <c r="B2" s="88"/>
      <c r="C2" s="89"/>
      <c r="D2" s="120"/>
      <c r="E2" s="89"/>
    </row>
    <row r="3" spans="1:5" ht="18" x14ac:dyDescent="0.25">
      <c r="A3" s="88"/>
      <c r="B3" s="124" t="s">
        <v>291</v>
      </c>
      <c r="C3" s="113" t="s">
        <v>292</v>
      </c>
      <c r="D3" s="121"/>
      <c r="E3" s="102"/>
    </row>
    <row r="5" spans="1:5" ht="18" x14ac:dyDescent="0.25">
      <c r="B5" s="130" t="s">
        <v>56</v>
      </c>
      <c r="C5" s="153" t="s">
        <v>81</v>
      </c>
      <c r="D5" s="117" t="s">
        <v>82</v>
      </c>
      <c r="E5" s="131" t="s">
        <v>61</v>
      </c>
    </row>
    <row r="6" spans="1:5" ht="15.75" x14ac:dyDescent="0.25">
      <c r="B6" s="149" t="s">
        <v>293</v>
      </c>
      <c r="C6" s="150">
        <v>0.76874999999999993</v>
      </c>
      <c r="D6" s="151">
        <v>85.29</v>
      </c>
      <c r="E6" s="151">
        <v>50</v>
      </c>
    </row>
    <row r="7" spans="1:5" ht="15.75" x14ac:dyDescent="0.25">
      <c r="B7" s="149" t="s">
        <v>142</v>
      </c>
      <c r="C7" s="150">
        <v>0.73472222222222217</v>
      </c>
      <c r="D7" s="151">
        <v>82.84</v>
      </c>
      <c r="E7" s="151">
        <v>49</v>
      </c>
    </row>
    <row r="8" spans="1:5" ht="15.75" x14ac:dyDescent="0.25">
      <c r="B8" s="149" t="s">
        <v>294</v>
      </c>
      <c r="C8" s="150">
        <v>0.78194444444444444</v>
      </c>
      <c r="D8" s="151">
        <v>81.75</v>
      </c>
      <c r="E8" s="151">
        <v>48</v>
      </c>
    </row>
    <row r="9" spans="1:5" ht="15.75" x14ac:dyDescent="0.25">
      <c r="B9" s="149" t="s">
        <v>83</v>
      </c>
      <c r="C9" s="150">
        <v>0.8340277777777777</v>
      </c>
      <c r="D9" s="151">
        <v>80.69</v>
      </c>
      <c r="E9" s="151">
        <v>47</v>
      </c>
    </row>
    <row r="10" spans="1:5" ht="15.75" x14ac:dyDescent="0.25">
      <c r="B10" s="155" t="s">
        <v>141</v>
      </c>
      <c r="C10" s="150">
        <v>0.69444444444444453</v>
      </c>
      <c r="D10" s="156">
        <v>78.87</v>
      </c>
      <c r="E10" s="151">
        <v>46</v>
      </c>
    </row>
    <row r="11" spans="1:5" ht="15.75" x14ac:dyDescent="0.25">
      <c r="B11" s="149" t="s">
        <v>85</v>
      </c>
      <c r="C11" s="150">
        <v>0.8979166666666667</v>
      </c>
      <c r="D11" s="151">
        <v>77.680000000000007</v>
      </c>
      <c r="E11" s="151">
        <v>45</v>
      </c>
    </row>
    <row r="12" spans="1:5" ht="15.75" x14ac:dyDescent="0.25">
      <c r="B12" s="149" t="s">
        <v>94</v>
      </c>
      <c r="C12" s="150">
        <v>0.74236111111111114</v>
      </c>
      <c r="D12" s="151">
        <v>77.09</v>
      </c>
      <c r="E12" s="151">
        <v>44</v>
      </c>
    </row>
    <row r="13" spans="1:5" ht="15.75" x14ac:dyDescent="0.25">
      <c r="B13" s="149" t="s">
        <v>295</v>
      </c>
      <c r="C13" s="150">
        <v>0.9868055555555556</v>
      </c>
      <c r="D13" s="151">
        <v>75.55</v>
      </c>
      <c r="E13" s="151">
        <v>43</v>
      </c>
    </row>
    <row r="14" spans="1:5" ht="15.75" x14ac:dyDescent="0.25">
      <c r="B14" s="149" t="s">
        <v>296</v>
      </c>
      <c r="C14" s="150">
        <v>0.72152777777777777</v>
      </c>
      <c r="D14" s="151">
        <v>74.680000000000007</v>
      </c>
      <c r="E14" s="151">
        <v>42</v>
      </c>
    </row>
    <row r="15" spans="1:5" ht="15.75" x14ac:dyDescent="0.25">
      <c r="B15" s="149" t="s">
        <v>297</v>
      </c>
      <c r="C15" s="152" t="s">
        <v>289</v>
      </c>
      <c r="D15" s="151">
        <v>61.34</v>
      </c>
      <c r="E15" s="151">
        <v>41</v>
      </c>
    </row>
    <row r="18" spans="2:5" ht="18" x14ac:dyDescent="0.25">
      <c r="B18" s="134" t="s">
        <v>67</v>
      </c>
      <c r="C18" s="154" t="s">
        <v>81</v>
      </c>
      <c r="D18" s="119" t="s">
        <v>82</v>
      </c>
      <c r="E18" s="135" t="s">
        <v>61</v>
      </c>
    </row>
    <row r="19" spans="2:5" ht="15.75" x14ac:dyDescent="0.25">
      <c r="B19" s="149" t="s">
        <v>288</v>
      </c>
      <c r="C19" s="152" t="s">
        <v>290</v>
      </c>
      <c r="D19" s="151">
        <v>67.88</v>
      </c>
      <c r="E19" s="27">
        <v>50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18" sqref="D18"/>
    </sheetView>
  </sheetViews>
  <sheetFormatPr defaultRowHeight="15" x14ac:dyDescent="0.25"/>
  <cols>
    <col min="2" max="2" width="21.140625" customWidth="1"/>
    <col min="3" max="3" width="15.42578125" customWidth="1"/>
    <col min="4" max="4" width="19.42578125" bestFit="1" customWidth="1"/>
  </cols>
  <sheetData>
    <row r="1" spans="1:5" ht="18" x14ac:dyDescent="0.25">
      <c r="A1" s="124" t="s">
        <v>140</v>
      </c>
      <c r="B1" s="88"/>
      <c r="C1" s="89"/>
      <c r="D1" s="120"/>
      <c r="E1" s="89"/>
    </row>
    <row r="2" spans="1:5" ht="18" x14ac:dyDescent="0.25">
      <c r="A2" s="88"/>
      <c r="B2" s="88"/>
      <c r="C2" s="89"/>
      <c r="D2" s="120"/>
      <c r="E2" s="89"/>
    </row>
    <row r="3" spans="1:5" ht="18" x14ac:dyDescent="0.25">
      <c r="A3" s="88"/>
      <c r="B3" s="124" t="s">
        <v>306</v>
      </c>
      <c r="C3" s="113" t="s">
        <v>307</v>
      </c>
      <c r="D3" s="121"/>
      <c r="E3" s="102"/>
    </row>
    <row r="4" spans="1:5" x14ac:dyDescent="0.25">
      <c r="C4" s="70"/>
      <c r="D4" s="70"/>
      <c r="E4" s="70"/>
    </row>
    <row r="5" spans="1:5" ht="18" x14ac:dyDescent="0.25">
      <c r="B5" s="130" t="s">
        <v>56</v>
      </c>
      <c r="C5" s="153" t="s">
        <v>81</v>
      </c>
      <c r="D5" s="117" t="s">
        <v>82</v>
      </c>
      <c r="E5" s="131" t="s">
        <v>61</v>
      </c>
    </row>
    <row r="6" spans="1:5" ht="15.75" x14ac:dyDescent="0.25">
      <c r="B6" s="149" t="s">
        <v>83</v>
      </c>
      <c r="C6" s="152" t="s">
        <v>309</v>
      </c>
      <c r="D6" s="151">
        <v>78.739999999999995</v>
      </c>
      <c r="E6" s="151">
        <v>50</v>
      </c>
    </row>
    <row r="7" spans="1:5" ht="15.75" x14ac:dyDescent="0.25">
      <c r="B7" s="149" t="s">
        <v>142</v>
      </c>
      <c r="C7" s="152" t="s">
        <v>310</v>
      </c>
      <c r="D7" s="151">
        <v>78.02</v>
      </c>
      <c r="E7" s="151">
        <v>49</v>
      </c>
    </row>
    <row r="8" spans="1:5" ht="15.75" x14ac:dyDescent="0.25">
      <c r="B8" s="149" t="s">
        <v>297</v>
      </c>
      <c r="C8" s="152" t="s">
        <v>311</v>
      </c>
      <c r="D8" s="151">
        <v>57.08</v>
      </c>
      <c r="E8" s="151">
        <v>48</v>
      </c>
    </row>
    <row r="9" spans="1:5" ht="15.75" x14ac:dyDescent="0.25">
      <c r="B9" s="149"/>
      <c r="C9" s="152"/>
      <c r="D9" s="151"/>
      <c r="E9" s="151"/>
    </row>
    <row r="10" spans="1:5" x14ac:dyDescent="0.25">
      <c r="C10" s="142"/>
      <c r="D10" s="70"/>
      <c r="E10" s="70"/>
    </row>
    <row r="11" spans="1:5" ht="18" x14ac:dyDescent="0.25">
      <c r="B11" s="134" t="s">
        <v>67</v>
      </c>
      <c r="C11" s="154" t="s">
        <v>81</v>
      </c>
      <c r="D11" s="119" t="s">
        <v>82</v>
      </c>
      <c r="E11" s="135" t="s">
        <v>61</v>
      </c>
    </row>
    <row r="12" spans="1:5" ht="15.75" x14ac:dyDescent="0.25">
      <c r="B12" s="149" t="s">
        <v>148</v>
      </c>
      <c r="C12" s="152" t="s">
        <v>312</v>
      </c>
      <c r="D12" s="151">
        <v>73.45</v>
      </c>
      <c r="E12" s="27">
        <v>50</v>
      </c>
    </row>
    <row r="13" spans="1:5" ht="15.75" x14ac:dyDescent="0.25">
      <c r="B13" s="162" t="s">
        <v>90</v>
      </c>
      <c r="C13" s="28" t="s">
        <v>313</v>
      </c>
      <c r="D13" s="27">
        <v>59.51</v>
      </c>
      <c r="E13" s="27">
        <v>49</v>
      </c>
    </row>
    <row r="14" spans="1:5" ht="15.75" x14ac:dyDescent="0.25">
      <c r="B14" s="162" t="s">
        <v>315</v>
      </c>
      <c r="C14" s="28" t="s">
        <v>314</v>
      </c>
      <c r="D14" s="27">
        <v>53.96</v>
      </c>
      <c r="E14" s="27">
        <v>48</v>
      </c>
    </row>
    <row r="15" spans="1:5" x14ac:dyDescent="0.25">
      <c r="C15" s="67"/>
    </row>
    <row r="16" spans="1:5" x14ac:dyDescent="0.25">
      <c r="C16" s="67"/>
    </row>
    <row r="17" spans="2:3" x14ac:dyDescent="0.25">
      <c r="C17" s="67"/>
    </row>
    <row r="18" spans="2:3" x14ac:dyDescent="0.25">
      <c r="C18" s="67"/>
    </row>
    <row r="19" spans="2:3" x14ac:dyDescent="0.25">
      <c r="B19" t="s">
        <v>308</v>
      </c>
      <c r="C19" s="67"/>
    </row>
    <row r="20" spans="2:3" x14ac:dyDescent="0.25">
      <c r="C20" s="67"/>
    </row>
    <row r="21" spans="2:3" x14ac:dyDescent="0.25">
      <c r="C21" s="67"/>
    </row>
    <row r="22" spans="2:3" x14ac:dyDescent="0.25">
      <c r="C22" s="67"/>
    </row>
    <row r="23" spans="2:3" x14ac:dyDescent="0.25">
      <c r="C23" s="67"/>
    </row>
    <row r="24" spans="2:3" x14ac:dyDescent="0.25">
      <c r="C24" s="67"/>
    </row>
    <row r="25" spans="2:3" x14ac:dyDescent="0.25">
      <c r="C25" s="67"/>
    </row>
    <row r="26" spans="2:3" x14ac:dyDescent="0.25">
      <c r="C26" s="67"/>
    </row>
    <row r="27" spans="2:3" x14ac:dyDescent="0.25">
      <c r="C27" s="67"/>
    </row>
    <row r="28" spans="2:3" x14ac:dyDescent="0.25">
      <c r="C28" s="67"/>
    </row>
    <row r="29" spans="2:3" x14ac:dyDescent="0.25">
      <c r="C29" s="67"/>
    </row>
    <row r="30" spans="2:3" x14ac:dyDescent="0.25">
      <c r="C30" s="67"/>
    </row>
    <row r="31" spans="2:3" x14ac:dyDescent="0.25">
      <c r="C31" s="6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38" sqref="C38"/>
    </sheetView>
  </sheetViews>
  <sheetFormatPr defaultRowHeight="15" x14ac:dyDescent="0.25"/>
  <cols>
    <col min="2" max="2" width="20.7109375" bestFit="1" customWidth="1"/>
    <col min="3" max="3" width="13.28515625" style="70" customWidth="1"/>
    <col min="4" max="4" width="19.42578125" style="70" bestFit="1" customWidth="1"/>
    <col min="5" max="5" width="9.140625" style="70"/>
  </cols>
  <sheetData>
    <row r="1" spans="1:5" ht="18" x14ac:dyDescent="0.25">
      <c r="A1" s="124" t="s">
        <v>140</v>
      </c>
      <c r="B1" s="88"/>
      <c r="C1" s="89"/>
      <c r="D1" s="120"/>
      <c r="E1" s="89"/>
    </row>
    <row r="2" spans="1:5" ht="18" x14ac:dyDescent="0.25">
      <c r="A2" s="88"/>
      <c r="B2" s="88"/>
      <c r="C2" s="89"/>
      <c r="D2" s="120"/>
      <c r="E2" s="89"/>
    </row>
    <row r="3" spans="1:5" ht="18" x14ac:dyDescent="0.25">
      <c r="A3" s="88"/>
      <c r="B3" s="124" t="s">
        <v>317</v>
      </c>
      <c r="C3" s="129" t="s">
        <v>318</v>
      </c>
      <c r="D3" s="121"/>
      <c r="E3" s="102"/>
    </row>
    <row r="5" spans="1:5" ht="18" x14ac:dyDescent="0.25">
      <c r="B5" s="130" t="s">
        <v>56</v>
      </c>
      <c r="C5" s="153" t="s">
        <v>81</v>
      </c>
      <c r="D5" s="117" t="s">
        <v>82</v>
      </c>
      <c r="E5" s="131" t="s">
        <v>61</v>
      </c>
    </row>
    <row r="6" spans="1:5" ht="15.75" x14ac:dyDescent="0.25">
      <c r="B6" s="57" t="s">
        <v>319</v>
      </c>
      <c r="C6" s="27" t="s">
        <v>320</v>
      </c>
      <c r="D6" s="27">
        <v>81.55</v>
      </c>
      <c r="E6" s="151">
        <v>50</v>
      </c>
    </row>
    <row r="7" spans="1:5" ht="15.75" x14ac:dyDescent="0.25">
      <c r="B7" s="57" t="s">
        <v>325</v>
      </c>
      <c r="C7" s="27" t="s">
        <v>326</v>
      </c>
      <c r="D7" s="27">
        <v>77.13</v>
      </c>
      <c r="E7" s="151">
        <v>49</v>
      </c>
    </row>
    <row r="8" spans="1:5" ht="15.75" x14ac:dyDescent="0.25">
      <c r="B8" s="57" t="s">
        <v>323</v>
      </c>
      <c r="C8" s="27" t="s">
        <v>324</v>
      </c>
      <c r="D8" s="27">
        <v>74.75</v>
      </c>
      <c r="E8" s="151">
        <v>48</v>
      </c>
    </row>
    <row r="9" spans="1:5" ht="15.75" x14ac:dyDescent="0.25">
      <c r="B9" s="57" t="s">
        <v>321</v>
      </c>
      <c r="C9" s="27" t="s">
        <v>322</v>
      </c>
      <c r="D9" s="27">
        <v>73.260000000000005</v>
      </c>
      <c r="E9" s="151">
        <v>47</v>
      </c>
    </row>
    <row r="10" spans="1:5" ht="15.75" x14ac:dyDescent="0.25">
      <c r="B10" s="57" t="s">
        <v>341</v>
      </c>
      <c r="C10" s="27" t="s">
        <v>342</v>
      </c>
      <c r="D10" s="29">
        <v>66.900000000000006</v>
      </c>
      <c r="E10" s="151">
        <v>46</v>
      </c>
    </row>
    <row r="11" spans="1:5" ht="15.75" x14ac:dyDescent="0.25">
      <c r="B11" s="57" t="s">
        <v>335</v>
      </c>
      <c r="C11" s="27" t="s">
        <v>337</v>
      </c>
      <c r="D11" s="27">
        <v>66.09</v>
      </c>
      <c r="E11" s="151">
        <v>45</v>
      </c>
    </row>
    <row r="12" spans="1:5" ht="15.75" x14ac:dyDescent="0.25">
      <c r="B12" s="57" t="s">
        <v>327</v>
      </c>
      <c r="C12" s="27" t="s">
        <v>328</v>
      </c>
      <c r="D12" s="27">
        <v>65.06</v>
      </c>
      <c r="E12" s="151">
        <v>44</v>
      </c>
    </row>
    <row r="13" spans="1:5" ht="15.75" x14ac:dyDescent="0.25">
      <c r="B13" s="57" t="s">
        <v>345</v>
      </c>
      <c r="C13" s="27" t="s">
        <v>346</v>
      </c>
      <c r="D13" s="27">
        <v>64.72</v>
      </c>
      <c r="E13" s="151">
        <v>43</v>
      </c>
    </row>
    <row r="14" spans="1:5" ht="15.75" x14ac:dyDescent="0.25">
      <c r="B14" s="57" t="s">
        <v>329</v>
      </c>
      <c r="C14" s="27" t="s">
        <v>330</v>
      </c>
      <c r="D14" s="27">
        <v>64.31</v>
      </c>
      <c r="E14" s="151">
        <v>42</v>
      </c>
    </row>
    <row r="15" spans="1:5" ht="15.75" x14ac:dyDescent="0.25">
      <c r="B15" s="57" t="s">
        <v>333</v>
      </c>
      <c r="C15" s="27" t="s">
        <v>334</v>
      </c>
      <c r="D15" s="27">
        <v>63.42</v>
      </c>
      <c r="E15" s="151">
        <v>41</v>
      </c>
    </row>
    <row r="16" spans="1:5" ht="15.75" x14ac:dyDescent="0.25">
      <c r="B16" s="57" t="s">
        <v>343</v>
      </c>
      <c r="C16" s="27" t="s">
        <v>344</v>
      </c>
      <c r="D16" s="27">
        <v>61.36</v>
      </c>
      <c r="E16" s="151">
        <v>40</v>
      </c>
    </row>
    <row r="17" spans="2:5" ht="15.75" x14ac:dyDescent="0.25">
      <c r="B17" s="57" t="s">
        <v>331</v>
      </c>
      <c r="C17" s="27" t="s">
        <v>332</v>
      </c>
      <c r="D17" s="27">
        <v>60.41</v>
      </c>
      <c r="E17" s="151">
        <v>39</v>
      </c>
    </row>
    <row r="18" spans="2:5" ht="15.75" x14ac:dyDescent="0.25">
      <c r="B18" s="57" t="s">
        <v>336</v>
      </c>
      <c r="C18" s="27" t="s">
        <v>338</v>
      </c>
      <c r="D18" s="27">
        <v>59.07</v>
      </c>
      <c r="E18" s="151">
        <v>38</v>
      </c>
    </row>
    <row r="19" spans="2:5" ht="15.75" x14ac:dyDescent="0.25">
      <c r="B19" s="57" t="s">
        <v>347</v>
      </c>
      <c r="C19" s="27" t="s">
        <v>348</v>
      </c>
      <c r="D19" s="27">
        <v>58.38</v>
      </c>
      <c r="E19" s="151">
        <v>37</v>
      </c>
    </row>
    <row r="20" spans="2:5" ht="15.75" x14ac:dyDescent="0.25">
      <c r="B20" s="57" t="s">
        <v>339</v>
      </c>
      <c r="C20" s="27" t="s">
        <v>340</v>
      </c>
      <c r="D20" s="27">
        <v>57.29</v>
      </c>
      <c r="E20" s="151">
        <v>36</v>
      </c>
    </row>
    <row r="21" spans="2:5" ht="15.75" x14ac:dyDescent="0.25">
      <c r="B21" s="57" t="s">
        <v>353</v>
      </c>
      <c r="C21" s="27" t="s">
        <v>354</v>
      </c>
      <c r="D21" s="27">
        <v>55.14</v>
      </c>
      <c r="E21" s="151">
        <v>35</v>
      </c>
    </row>
    <row r="22" spans="2:5" ht="15.75" x14ac:dyDescent="0.25">
      <c r="B22" s="57" t="s">
        <v>351</v>
      </c>
      <c r="C22" s="27" t="s">
        <v>352</v>
      </c>
      <c r="D22" s="29">
        <v>52.7</v>
      </c>
      <c r="E22" s="151">
        <v>34</v>
      </c>
    </row>
    <row r="23" spans="2:5" ht="15.75" x14ac:dyDescent="0.25">
      <c r="B23" s="57" t="s">
        <v>349</v>
      </c>
      <c r="C23" s="27" t="s">
        <v>350</v>
      </c>
      <c r="D23" s="27">
        <v>47.91</v>
      </c>
      <c r="E23" s="151">
        <v>33</v>
      </c>
    </row>
    <row r="24" spans="2:5" ht="15.75" x14ac:dyDescent="0.25">
      <c r="B24" s="57" t="s">
        <v>355</v>
      </c>
      <c r="C24" s="27" t="s">
        <v>356</v>
      </c>
      <c r="D24" s="27">
        <v>44.84</v>
      </c>
      <c r="E24" s="151">
        <v>32</v>
      </c>
    </row>
    <row r="25" spans="2:5" ht="15.75" x14ac:dyDescent="0.25">
      <c r="B25" s="57" t="s">
        <v>357</v>
      </c>
      <c r="C25" s="27" t="s">
        <v>358</v>
      </c>
      <c r="D25" s="27">
        <v>36.270000000000003</v>
      </c>
      <c r="E25" s="151">
        <v>31</v>
      </c>
    </row>
    <row r="28" spans="2:5" ht="18" x14ac:dyDescent="0.25">
      <c r="B28" s="134" t="s">
        <v>67</v>
      </c>
      <c r="C28" s="154" t="s">
        <v>81</v>
      </c>
      <c r="D28" s="119" t="s">
        <v>82</v>
      </c>
      <c r="E28" s="135" t="s">
        <v>61</v>
      </c>
    </row>
    <row r="29" spans="2:5" ht="15.75" x14ac:dyDescent="0.25">
      <c r="B29" s="57" t="s">
        <v>359</v>
      </c>
      <c r="C29" s="27" t="s">
        <v>360</v>
      </c>
      <c r="D29" s="27">
        <v>75.62</v>
      </c>
      <c r="E29" s="27">
        <v>50</v>
      </c>
    </row>
    <row r="30" spans="2:5" ht="15.75" x14ac:dyDescent="0.25">
      <c r="B30" s="57" t="s">
        <v>375</v>
      </c>
      <c r="C30" s="27" t="s">
        <v>376</v>
      </c>
      <c r="D30" s="27">
        <v>69.42</v>
      </c>
      <c r="E30" s="27">
        <v>49</v>
      </c>
    </row>
    <row r="31" spans="2:5" ht="15.75" x14ac:dyDescent="0.25">
      <c r="B31" s="57" t="s">
        <v>379</v>
      </c>
      <c r="C31" s="27" t="s">
        <v>380</v>
      </c>
      <c r="D31" s="29">
        <v>61.9</v>
      </c>
      <c r="E31" s="27">
        <v>48</v>
      </c>
    </row>
    <row r="32" spans="2:5" ht="15.75" x14ac:dyDescent="0.25">
      <c r="B32" s="57" t="s">
        <v>363</v>
      </c>
      <c r="C32" s="27" t="s">
        <v>364</v>
      </c>
      <c r="D32" s="27">
        <v>61.44</v>
      </c>
      <c r="E32" s="27">
        <v>47</v>
      </c>
    </row>
    <row r="33" spans="2:5" ht="15.75" x14ac:dyDescent="0.25">
      <c r="B33" s="57" t="s">
        <v>367</v>
      </c>
      <c r="C33" s="27" t="s">
        <v>368</v>
      </c>
      <c r="D33" s="27">
        <v>60.49</v>
      </c>
      <c r="E33" s="27">
        <v>46</v>
      </c>
    </row>
    <row r="34" spans="2:5" ht="15.75" x14ac:dyDescent="0.25">
      <c r="B34" s="57" t="s">
        <v>373</v>
      </c>
      <c r="C34" s="27" t="s">
        <v>374</v>
      </c>
      <c r="D34" s="27">
        <v>59.47</v>
      </c>
      <c r="E34" s="27">
        <v>45</v>
      </c>
    </row>
    <row r="35" spans="2:5" ht="15.75" x14ac:dyDescent="0.25">
      <c r="B35" s="57" t="s">
        <v>361</v>
      </c>
      <c r="C35" s="27" t="s">
        <v>362</v>
      </c>
      <c r="D35" s="27">
        <v>56.81</v>
      </c>
      <c r="E35" s="27">
        <v>44</v>
      </c>
    </row>
    <row r="36" spans="2:5" ht="15.75" x14ac:dyDescent="0.25">
      <c r="B36" s="57" t="s">
        <v>371</v>
      </c>
      <c r="C36" s="27" t="s">
        <v>372</v>
      </c>
      <c r="D36" s="27">
        <v>55.74</v>
      </c>
      <c r="E36" s="27">
        <v>43</v>
      </c>
    </row>
    <row r="37" spans="2:5" ht="15.75" x14ac:dyDescent="0.25">
      <c r="B37" s="57" t="s">
        <v>381</v>
      </c>
      <c r="C37" s="27" t="s">
        <v>382</v>
      </c>
      <c r="D37" s="27">
        <v>55.07</v>
      </c>
      <c r="E37" s="27">
        <v>42</v>
      </c>
    </row>
    <row r="38" spans="2:5" ht="15.75" x14ac:dyDescent="0.25">
      <c r="B38" s="57" t="s">
        <v>385</v>
      </c>
      <c r="C38" s="27" t="s">
        <v>386</v>
      </c>
      <c r="D38" s="27">
        <v>54.31</v>
      </c>
      <c r="E38" s="27">
        <v>41</v>
      </c>
    </row>
    <row r="39" spans="2:5" ht="15.75" x14ac:dyDescent="0.25">
      <c r="B39" s="57" t="s">
        <v>369</v>
      </c>
      <c r="C39" s="27" t="s">
        <v>370</v>
      </c>
      <c r="D39" s="27">
        <v>53.68</v>
      </c>
      <c r="E39" s="27">
        <v>40</v>
      </c>
    </row>
    <row r="40" spans="2:5" ht="15.75" x14ac:dyDescent="0.25">
      <c r="B40" s="57" t="s">
        <v>365</v>
      </c>
      <c r="C40" s="27" t="s">
        <v>366</v>
      </c>
      <c r="D40" s="27">
        <v>53.24</v>
      </c>
      <c r="E40" s="27">
        <v>39</v>
      </c>
    </row>
    <row r="41" spans="2:5" ht="15.75" x14ac:dyDescent="0.25">
      <c r="B41" s="57" t="s">
        <v>383</v>
      </c>
      <c r="C41" s="27" t="s">
        <v>384</v>
      </c>
      <c r="D41" s="27">
        <v>50.58</v>
      </c>
      <c r="E41" s="27">
        <v>38</v>
      </c>
    </row>
    <row r="42" spans="2:5" ht="15.75" x14ac:dyDescent="0.25">
      <c r="B42" s="57" t="s">
        <v>377</v>
      </c>
      <c r="C42" s="27" t="s">
        <v>378</v>
      </c>
      <c r="D42" s="27">
        <v>50.21</v>
      </c>
      <c r="E42" s="27">
        <v>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6" sqref="B26:D26"/>
    </sheetView>
  </sheetViews>
  <sheetFormatPr defaultRowHeight="15" x14ac:dyDescent="0.25"/>
  <cols>
    <col min="1" max="1" width="9.140625" style="166"/>
    <col min="2" max="2" width="23.7109375" style="166" customWidth="1"/>
    <col min="3" max="3" width="12" style="166" customWidth="1"/>
    <col min="4" max="4" width="19.42578125" style="166" bestFit="1" customWidth="1"/>
    <col min="5" max="5" width="9.7109375" style="166" bestFit="1" customWidth="1"/>
    <col min="6" max="16384" width="9.140625" style="166"/>
  </cols>
  <sheetData>
    <row r="1" spans="1:7" ht="18" x14ac:dyDescent="0.25">
      <c r="A1" s="205" t="s">
        <v>140</v>
      </c>
      <c r="B1" s="205"/>
      <c r="C1" s="205"/>
      <c r="D1" s="205"/>
      <c r="E1" s="205"/>
      <c r="F1" s="205"/>
      <c r="G1" s="205"/>
    </row>
    <row r="2" spans="1:7" ht="18" x14ac:dyDescent="0.25">
      <c r="A2" s="88"/>
      <c r="B2" s="88"/>
      <c r="C2" s="89"/>
      <c r="D2" s="120"/>
      <c r="E2" s="89"/>
      <c r="F2"/>
    </row>
    <row r="3" spans="1:7" ht="18" x14ac:dyDescent="0.25">
      <c r="A3" s="88"/>
      <c r="B3" s="124" t="s">
        <v>406</v>
      </c>
      <c r="C3" s="129" t="s">
        <v>426</v>
      </c>
      <c r="D3" s="121"/>
      <c r="E3" s="102"/>
      <c r="F3"/>
    </row>
    <row r="4" spans="1:7" ht="18" x14ac:dyDescent="0.25">
      <c r="A4" s="88"/>
      <c r="B4" s="124"/>
      <c r="C4" s="129"/>
      <c r="D4" s="121"/>
      <c r="E4" s="102"/>
      <c r="F4"/>
    </row>
    <row r="5" spans="1:7" ht="18" x14ac:dyDescent="0.25">
      <c r="B5" s="130" t="s">
        <v>56</v>
      </c>
      <c r="C5" s="153" t="s">
        <v>81</v>
      </c>
      <c r="D5" s="167" t="s">
        <v>82</v>
      </c>
      <c r="E5" s="131"/>
    </row>
    <row r="6" spans="1:7" ht="15.75" x14ac:dyDescent="0.25">
      <c r="B6" s="168" t="s">
        <v>398</v>
      </c>
      <c r="C6" s="169">
        <v>3.5763888888888894E-3</v>
      </c>
      <c r="D6" s="53">
        <v>83.37</v>
      </c>
    </row>
    <row r="7" spans="1:7" ht="15.75" x14ac:dyDescent="0.25">
      <c r="B7" s="168" t="s">
        <v>238</v>
      </c>
      <c r="C7" s="169">
        <v>3.9699074074074072E-3</v>
      </c>
      <c r="D7" s="53">
        <v>80.790000000000006</v>
      </c>
    </row>
    <row r="8" spans="1:7" ht="15.75" x14ac:dyDescent="0.25">
      <c r="B8" s="174" t="s">
        <v>188</v>
      </c>
      <c r="C8" s="169">
        <v>3.6574074074074074E-3</v>
      </c>
      <c r="D8" s="53">
        <v>80.25</v>
      </c>
    </row>
    <row r="9" spans="1:7" ht="15.75" x14ac:dyDescent="0.25">
      <c r="B9" s="168" t="s">
        <v>244</v>
      </c>
      <c r="C9" s="169">
        <v>3.9351851851851848E-3</v>
      </c>
      <c r="D9" s="53">
        <v>80.150000000000006</v>
      </c>
    </row>
    <row r="10" spans="1:7" ht="15.75" x14ac:dyDescent="0.25">
      <c r="B10" s="168" t="s">
        <v>186</v>
      </c>
      <c r="C10" s="169">
        <v>4.155092592592593E-3</v>
      </c>
      <c r="D10" s="53">
        <v>79.19</v>
      </c>
    </row>
    <row r="11" spans="1:7" ht="15.75" x14ac:dyDescent="0.25">
      <c r="B11" s="168" t="s">
        <v>85</v>
      </c>
      <c r="C11" s="169">
        <v>4.4212962962962964E-3</v>
      </c>
      <c r="D11" s="53">
        <v>77.09</v>
      </c>
    </row>
    <row r="12" spans="1:7" ht="15.75" x14ac:dyDescent="0.25">
      <c r="B12" s="168" t="s">
        <v>94</v>
      </c>
      <c r="C12" s="169">
        <v>3.7847222222222223E-3</v>
      </c>
      <c r="D12" s="53">
        <v>74.13</v>
      </c>
    </row>
    <row r="13" spans="1:7" ht="15.75" x14ac:dyDescent="0.25">
      <c r="B13" s="168" t="s">
        <v>401</v>
      </c>
      <c r="C13" s="169">
        <v>5.0810185185185194E-3</v>
      </c>
      <c r="D13" s="53">
        <v>73.78</v>
      </c>
    </row>
    <row r="14" spans="1:7" ht="15.75" x14ac:dyDescent="0.25">
      <c r="B14" s="168" t="s">
        <v>200</v>
      </c>
      <c r="C14" s="169">
        <v>4.8379629629629623E-3</v>
      </c>
      <c r="D14" s="53">
        <v>73.69</v>
      </c>
    </row>
    <row r="15" spans="1:7" ht="15.75" x14ac:dyDescent="0.25">
      <c r="B15" s="168" t="s">
        <v>105</v>
      </c>
      <c r="C15" s="169">
        <v>3.7499999999999999E-3</v>
      </c>
      <c r="D15" s="53">
        <v>70.12</v>
      </c>
    </row>
    <row r="16" spans="1:7" ht="15.75" x14ac:dyDescent="0.25">
      <c r="B16" s="168" t="s">
        <v>246</v>
      </c>
      <c r="C16" s="169">
        <v>4.54861111111111E-3</v>
      </c>
      <c r="D16" s="53">
        <v>68.78</v>
      </c>
    </row>
    <row r="17" spans="2:5" ht="15.75" x14ac:dyDescent="0.25">
      <c r="B17" s="168" t="s">
        <v>399</v>
      </c>
      <c r="C17" s="169">
        <v>3.9930555555555552E-3</v>
      </c>
      <c r="D17" s="53">
        <v>67.3</v>
      </c>
    </row>
    <row r="18" spans="2:5" ht="15.75" x14ac:dyDescent="0.25">
      <c r="B18" s="168" t="s">
        <v>400</v>
      </c>
      <c r="C18" s="169">
        <v>4.5138888888888885E-3</v>
      </c>
      <c r="D18" s="53">
        <v>66.59</v>
      </c>
    </row>
    <row r="19" spans="2:5" ht="15.75" x14ac:dyDescent="0.25">
      <c r="B19" s="168" t="s">
        <v>145</v>
      </c>
      <c r="C19" s="169">
        <v>4.0046296296296288E-3</v>
      </c>
      <c r="D19" s="53">
        <v>65.92</v>
      </c>
    </row>
    <row r="20" spans="2:5" ht="15.75" x14ac:dyDescent="0.25">
      <c r="B20" s="168" t="s">
        <v>106</v>
      </c>
      <c r="C20" s="169">
        <v>4.3981481481481484E-3</v>
      </c>
      <c r="D20" s="53">
        <v>65.739999999999995</v>
      </c>
    </row>
    <row r="21" spans="2:5" ht="15.75" x14ac:dyDescent="0.25">
      <c r="B21" s="168" t="s">
        <v>254</v>
      </c>
      <c r="C21" s="169">
        <v>6.1111111111111123E-3</v>
      </c>
      <c r="D21" s="53">
        <v>55.27</v>
      </c>
    </row>
    <row r="22" spans="2:5" ht="15.75" x14ac:dyDescent="0.25">
      <c r="B22" s="168"/>
      <c r="C22" s="170"/>
      <c r="D22" s="53"/>
    </row>
    <row r="23" spans="2:5" ht="15.75" x14ac:dyDescent="0.25">
      <c r="B23" s="168"/>
      <c r="C23" s="170"/>
      <c r="D23" s="53"/>
    </row>
    <row r="24" spans="2:5" ht="15.75" x14ac:dyDescent="0.25">
      <c r="B24" s="168"/>
      <c r="C24" s="170"/>
      <c r="D24" s="53"/>
    </row>
    <row r="25" spans="2:5" ht="15.75" x14ac:dyDescent="0.25">
      <c r="B25" s="168"/>
      <c r="C25" s="170"/>
      <c r="D25" s="53"/>
    </row>
    <row r="26" spans="2:5" ht="18" x14ac:dyDescent="0.25">
      <c r="B26" s="171" t="s">
        <v>67</v>
      </c>
      <c r="C26" s="172" t="s">
        <v>81</v>
      </c>
      <c r="D26" s="128" t="s">
        <v>82</v>
      </c>
      <c r="E26" s="135"/>
    </row>
    <row r="27" spans="2:5" ht="15.75" x14ac:dyDescent="0.25">
      <c r="B27" s="173" t="s">
        <v>402</v>
      </c>
      <c r="C27" s="169">
        <v>4.386574074074074E-3</v>
      </c>
      <c r="D27" s="53">
        <v>67.63</v>
      </c>
    </row>
    <row r="28" spans="2:5" ht="15.75" x14ac:dyDescent="0.25">
      <c r="B28" s="173" t="s">
        <v>403</v>
      </c>
      <c r="C28" s="169">
        <v>4.6064814814814805E-3</v>
      </c>
      <c r="D28" s="53">
        <v>63.57</v>
      </c>
    </row>
    <row r="29" spans="2:5" ht="15.75" x14ac:dyDescent="0.25">
      <c r="B29" s="173" t="s">
        <v>109</v>
      </c>
      <c r="C29" s="169">
        <v>5.5092592592592589E-3</v>
      </c>
      <c r="D29" s="53">
        <v>59.47</v>
      </c>
    </row>
    <row r="30" spans="2:5" ht="15.75" x14ac:dyDescent="0.25">
      <c r="B30" s="173" t="s">
        <v>288</v>
      </c>
      <c r="C30" s="169">
        <v>5.9027777777777776E-3</v>
      </c>
      <c r="D30" s="53">
        <v>58.71</v>
      </c>
    </row>
    <row r="31" spans="2:5" ht="15.75" x14ac:dyDescent="0.25">
      <c r="B31" s="173" t="s">
        <v>404</v>
      </c>
      <c r="C31" s="169">
        <v>5.2546296296296299E-3</v>
      </c>
      <c r="D31" s="53">
        <v>56.26</v>
      </c>
    </row>
    <row r="32" spans="2:5" ht="15.75" x14ac:dyDescent="0.25">
      <c r="B32" s="173" t="s">
        <v>138</v>
      </c>
      <c r="C32" s="169">
        <v>5.2314814814814811E-3</v>
      </c>
      <c r="D32" s="53">
        <v>56.19</v>
      </c>
    </row>
    <row r="33" spans="2:4" ht="15.75" x14ac:dyDescent="0.25">
      <c r="B33" s="173" t="s">
        <v>405</v>
      </c>
      <c r="C33" s="169">
        <v>5.4050925925925933E-3</v>
      </c>
      <c r="D33" s="53">
        <v>54.3</v>
      </c>
    </row>
    <row r="34" spans="2:4" ht="15.75" x14ac:dyDescent="0.25">
      <c r="B34" s="173" t="s">
        <v>263</v>
      </c>
      <c r="C34" s="169">
        <v>5.9259259259259248E-3</v>
      </c>
      <c r="D34" s="53">
        <v>49.75</v>
      </c>
    </row>
  </sheetData>
  <mergeCells count="1">
    <mergeCell ref="A1:G1"/>
  </mergeCells>
  <conditionalFormatting sqref="B6:C21">
    <cfRule type="expression" dxfId="1" priority="2">
      <formula>AND(ROW()&gt;3,$C6&lt;&gt;"",MOD(ROW(),2)=1)</formula>
    </cfRule>
  </conditionalFormatting>
  <conditionalFormatting sqref="B27:C34">
    <cfRule type="expression" dxfId="0" priority="1">
      <formula>AND(ROW()&gt;3,$B27&lt;&gt;"",MOD(ROW(),2)=1)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G27" sqref="G27"/>
    </sheetView>
  </sheetViews>
  <sheetFormatPr defaultRowHeight="15" x14ac:dyDescent="0.25"/>
  <cols>
    <col min="2" max="2" width="20.5703125" bestFit="1" customWidth="1"/>
    <col min="3" max="3" width="11.7109375" style="70" customWidth="1"/>
    <col min="4" max="4" width="19.42578125" bestFit="1" customWidth="1"/>
    <col min="6" max="6" width="23.28515625" customWidth="1"/>
  </cols>
  <sheetData>
    <row r="1" spans="1:11" ht="18" x14ac:dyDescent="0.25">
      <c r="B1" s="124" t="s">
        <v>140</v>
      </c>
      <c r="C1" s="89"/>
      <c r="D1" s="120"/>
      <c r="E1" s="89"/>
    </row>
    <row r="2" spans="1:11" ht="18" x14ac:dyDescent="0.25">
      <c r="A2" s="88"/>
      <c r="B2" s="88"/>
      <c r="C2" s="89"/>
      <c r="D2" s="120"/>
      <c r="E2" s="89"/>
    </row>
    <row r="3" spans="1:11" ht="18" x14ac:dyDescent="0.25">
      <c r="A3" s="88"/>
      <c r="B3" s="124" t="s">
        <v>409</v>
      </c>
      <c r="C3" s="129" t="s">
        <v>427</v>
      </c>
      <c r="D3" s="121"/>
      <c r="E3" s="102"/>
    </row>
    <row r="4" spans="1:11" ht="18" x14ac:dyDescent="0.25">
      <c r="A4" s="88"/>
      <c r="B4" s="88"/>
      <c r="C4" s="89"/>
      <c r="D4" s="120"/>
      <c r="E4" s="89"/>
    </row>
    <row r="5" spans="1:11" ht="18" x14ac:dyDescent="0.25">
      <c r="A5" s="88"/>
      <c r="B5" s="130" t="s">
        <v>56</v>
      </c>
      <c r="C5" s="139" t="s">
        <v>81</v>
      </c>
      <c r="D5" s="117" t="s">
        <v>82</v>
      </c>
      <c r="E5" s="131" t="s">
        <v>61</v>
      </c>
    </row>
    <row r="6" spans="1:11" ht="18" x14ac:dyDescent="0.25">
      <c r="A6" s="88"/>
      <c r="B6" s="176" t="s">
        <v>142</v>
      </c>
      <c r="C6" s="178" t="s">
        <v>233</v>
      </c>
      <c r="D6" s="179">
        <v>0.8337</v>
      </c>
      <c r="E6" s="187">
        <v>50</v>
      </c>
    </row>
    <row r="7" spans="1:11" ht="18" x14ac:dyDescent="0.25">
      <c r="B7" s="137" t="s">
        <v>238</v>
      </c>
      <c r="C7" s="140" t="s">
        <v>239</v>
      </c>
      <c r="D7" s="132">
        <v>0.81289999999999996</v>
      </c>
      <c r="E7" s="136">
        <v>49</v>
      </c>
      <c r="I7" s="166"/>
      <c r="J7" s="167"/>
      <c r="K7" s="131"/>
    </row>
    <row r="8" spans="1:11" ht="15.75" x14ac:dyDescent="0.25">
      <c r="B8" s="137" t="s">
        <v>240</v>
      </c>
      <c r="C8" s="140" t="s">
        <v>410</v>
      </c>
      <c r="D8" s="132">
        <v>0.80249999999999999</v>
      </c>
      <c r="E8" s="187">
        <v>48</v>
      </c>
      <c r="I8" s="166"/>
      <c r="J8" s="53"/>
      <c r="K8" s="166"/>
    </row>
    <row r="9" spans="1:11" ht="15.75" x14ac:dyDescent="0.25">
      <c r="B9" s="137" t="s">
        <v>244</v>
      </c>
      <c r="C9" s="140" t="s">
        <v>412</v>
      </c>
      <c r="D9" s="132">
        <v>0.80149999999999999</v>
      </c>
      <c r="E9" s="136">
        <v>47</v>
      </c>
      <c r="I9" s="166"/>
      <c r="J9" s="53"/>
      <c r="K9" s="166"/>
    </row>
    <row r="10" spans="1:11" ht="15.75" x14ac:dyDescent="0.25">
      <c r="B10" s="137" t="s">
        <v>83</v>
      </c>
      <c r="C10" s="140" t="s">
        <v>411</v>
      </c>
      <c r="D10" s="132">
        <v>0.79190000000000005</v>
      </c>
      <c r="E10" s="187">
        <v>46</v>
      </c>
      <c r="I10" s="166"/>
      <c r="J10" s="53"/>
      <c r="K10" s="166"/>
    </row>
    <row r="11" spans="1:11" ht="15.75" x14ac:dyDescent="0.25">
      <c r="B11" s="137" t="s">
        <v>242</v>
      </c>
      <c r="C11" s="140" t="s">
        <v>243</v>
      </c>
      <c r="D11" s="132">
        <v>0.78710000000000002</v>
      </c>
      <c r="E11" s="136">
        <v>45</v>
      </c>
      <c r="I11" s="166"/>
      <c r="J11" s="53"/>
      <c r="K11" s="166"/>
    </row>
    <row r="12" spans="1:11" ht="15.75" x14ac:dyDescent="0.25">
      <c r="B12" s="137" t="s">
        <v>94</v>
      </c>
      <c r="C12" s="140" t="s">
        <v>413</v>
      </c>
      <c r="D12" s="132">
        <v>0.74129999999999996</v>
      </c>
      <c r="E12" s="187">
        <v>44</v>
      </c>
      <c r="I12" s="166"/>
      <c r="J12" s="53"/>
      <c r="K12" s="166"/>
    </row>
    <row r="13" spans="1:11" ht="15.75" x14ac:dyDescent="0.25">
      <c r="B13" s="137" t="s">
        <v>227</v>
      </c>
      <c r="C13" s="140" t="s">
        <v>233</v>
      </c>
      <c r="D13" s="132">
        <v>0.74080000000000001</v>
      </c>
      <c r="E13" s="136">
        <v>43</v>
      </c>
      <c r="I13" s="166"/>
      <c r="J13" s="53"/>
      <c r="K13" s="166"/>
    </row>
    <row r="14" spans="1:11" ht="15.75" x14ac:dyDescent="0.25">
      <c r="B14" s="137" t="s">
        <v>191</v>
      </c>
      <c r="C14" s="140" t="s">
        <v>232</v>
      </c>
      <c r="D14" s="132">
        <v>0.73970000000000002</v>
      </c>
      <c r="E14" s="187">
        <v>42</v>
      </c>
      <c r="I14" s="166"/>
      <c r="J14" s="53"/>
      <c r="K14" s="166"/>
    </row>
    <row r="15" spans="1:11" ht="15.75" x14ac:dyDescent="0.25">
      <c r="B15" s="137" t="s">
        <v>250</v>
      </c>
      <c r="C15" s="140" t="s">
        <v>414</v>
      </c>
      <c r="D15" s="132">
        <v>0.73780000000000001</v>
      </c>
      <c r="E15" s="136">
        <v>41</v>
      </c>
      <c r="I15" s="166"/>
      <c r="J15" s="53"/>
      <c r="K15" s="166"/>
    </row>
    <row r="16" spans="1:11" ht="15.75" x14ac:dyDescent="0.25">
      <c r="B16" s="137" t="s">
        <v>200</v>
      </c>
      <c r="C16" s="140" t="s">
        <v>415</v>
      </c>
      <c r="D16" s="132">
        <v>0.7369</v>
      </c>
      <c r="E16" s="187">
        <v>40</v>
      </c>
      <c r="I16" s="166"/>
      <c r="J16" s="53"/>
      <c r="K16" s="166"/>
    </row>
    <row r="17" spans="2:11" ht="15.75" x14ac:dyDescent="0.25">
      <c r="B17" s="137" t="s">
        <v>246</v>
      </c>
      <c r="C17" s="140" t="s">
        <v>247</v>
      </c>
      <c r="D17" s="132">
        <v>0.69120000000000004</v>
      </c>
      <c r="E17" s="136">
        <v>39</v>
      </c>
      <c r="I17" s="166"/>
      <c r="J17" s="53"/>
      <c r="K17" s="166"/>
    </row>
    <row r="18" spans="2:11" ht="15.75" x14ac:dyDescent="0.25">
      <c r="B18" s="137" t="s">
        <v>236</v>
      </c>
      <c r="C18" s="140" t="s">
        <v>237</v>
      </c>
      <c r="D18" s="132">
        <v>0.68579999999999997</v>
      </c>
      <c r="E18" s="187">
        <v>38</v>
      </c>
      <c r="I18" s="166"/>
      <c r="J18" s="53"/>
      <c r="K18" s="166"/>
    </row>
    <row r="19" spans="2:11" ht="15.75" x14ac:dyDescent="0.25">
      <c r="B19" s="137" t="s">
        <v>399</v>
      </c>
      <c r="C19" s="140" t="s">
        <v>418</v>
      </c>
      <c r="D19" s="132">
        <v>0.67300000000000004</v>
      </c>
      <c r="E19" s="136">
        <v>37</v>
      </c>
      <c r="G19" s="180"/>
      <c r="I19" s="166"/>
      <c r="J19" s="53"/>
      <c r="K19" s="166"/>
    </row>
    <row r="20" spans="2:11" ht="15.75" x14ac:dyDescent="0.25">
      <c r="B20" s="137" t="s">
        <v>400</v>
      </c>
      <c r="C20" s="140" t="s">
        <v>419</v>
      </c>
      <c r="D20" s="132">
        <v>0.66590000000000005</v>
      </c>
      <c r="E20" s="187">
        <v>36</v>
      </c>
      <c r="G20" s="180"/>
      <c r="I20" s="166"/>
      <c r="J20" s="53"/>
      <c r="K20" s="166"/>
    </row>
    <row r="21" spans="2:11" ht="15.75" x14ac:dyDescent="0.25">
      <c r="B21" s="137" t="s">
        <v>234</v>
      </c>
      <c r="C21" s="140" t="s">
        <v>416</v>
      </c>
      <c r="D21" s="132">
        <v>0.65920000000000001</v>
      </c>
      <c r="E21" s="136">
        <v>35</v>
      </c>
      <c r="I21" s="166"/>
      <c r="J21" s="53"/>
      <c r="K21" s="166"/>
    </row>
    <row r="22" spans="2:11" ht="15.75" x14ac:dyDescent="0.25">
      <c r="B22" s="137" t="s">
        <v>106</v>
      </c>
      <c r="C22" s="140" t="s">
        <v>420</v>
      </c>
      <c r="D22" s="132">
        <v>0.65739999999999998</v>
      </c>
      <c r="E22" s="187">
        <v>34</v>
      </c>
      <c r="G22" s="180"/>
      <c r="I22" s="166"/>
      <c r="J22" s="53"/>
      <c r="K22" s="166"/>
    </row>
    <row r="23" spans="2:11" ht="15.75" x14ac:dyDescent="0.25">
      <c r="B23" s="137" t="s">
        <v>198</v>
      </c>
      <c r="C23" s="140" t="s">
        <v>252</v>
      </c>
      <c r="D23" s="132">
        <v>0.63219999999999998</v>
      </c>
      <c r="E23" s="136">
        <v>33</v>
      </c>
      <c r="I23" s="166"/>
      <c r="J23" s="53"/>
      <c r="K23" s="166"/>
    </row>
    <row r="24" spans="2:11" ht="15.75" x14ac:dyDescent="0.25">
      <c r="B24" s="137" t="s">
        <v>248</v>
      </c>
      <c r="C24" s="140" t="s">
        <v>249</v>
      </c>
      <c r="D24" s="132">
        <v>0.61509999999999998</v>
      </c>
      <c r="E24" s="187">
        <v>32</v>
      </c>
      <c r="I24" s="166"/>
      <c r="J24" s="53"/>
      <c r="K24" s="166"/>
    </row>
    <row r="25" spans="2:11" ht="15.75" x14ac:dyDescent="0.25">
      <c r="B25" s="137" t="s">
        <v>254</v>
      </c>
      <c r="C25" s="140" t="s">
        <v>417</v>
      </c>
      <c r="D25" s="132">
        <v>0.55269999999999997</v>
      </c>
      <c r="E25" s="136">
        <v>31</v>
      </c>
      <c r="I25" s="166"/>
      <c r="J25" s="53"/>
      <c r="K25" s="166"/>
    </row>
    <row r="26" spans="2:11" ht="15.75" x14ac:dyDescent="0.25">
      <c r="B26" s="137" t="s">
        <v>98</v>
      </c>
      <c r="C26" s="140" t="s">
        <v>273</v>
      </c>
      <c r="D26" s="132">
        <v>0.36059999999999998</v>
      </c>
      <c r="E26" s="187">
        <v>30</v>
      </c>
      <c r="I26" s="166"/>
      <c r="J26" s="53"/>
      <c r="K26" s="166"/>
    </row>
    <row r="27" spans="2:11" ht="15.75" x14ac:dyDescent="0.25">
      <c r="B27" s="181"/>
      <c r="C27" s="182"/>
      <c r="D27" s="177"/>
      <c r="E27" s="133"/>
      <c r="I27" s="166"/>
      <c r="J27" s="53"/>
      <c r="K27" s="166"/>
    </row>
    <row r="28" spans="2:11" ht="15.75" x14ac:dyDescent="0.25">
      <c r="B28" s="138"/>
      <c r="C28" s="138"/>
      <c r="D28" s="133"/>
      <c r="E28" s="133"/>
      <c r="I28" s="166"/>
      <c r="J28" s="53"/>
      <c r="K28" s="166"/>
    </row>
    <row r="29" spans="2:11" ht="18" x14ac:dyDescent="0.25">
      <c r="B29" s="134" t="s">
        <v>67</v>
      </c>
      <c r="C29" s="141" t="s">
        <v>81</v>
      </c>
      <c r="D29" s="119" t="s">
        <v>82</v>
      </c>
      <c r="E29" s="135" t="s">
        <v>61</v>
      </c>
      <c r="I29" s="166"/>
      <c r="J29" s="53"/>
      <c r="K29" s="166"/>
    </row>
    <row r="30" spans="2:11" ht="15.75" x14ac:dyDescent="0.25">
      <c r="B30" s="183" t="s">
        <v>402</v>
      </c>
      <c r="C30" s="184" t="s">
        <v>421</v>
      </c>
      <c r="D30" s="185">
        <v>0.67630000000000001</v>
      </c>
      <c r="E30" s="188">
        <v>50</v>
      </c>
      <c r="I30" s="166"/>
      <c r="J30" s="53"/>
      <c r="K30" s="166"/>
    </row>
    <row r="31" spans="2:11" ht="15.75" x14ac:dyDescent="0.25">
      <c r="B31" s="137" t="s">
        <v>256</v>
      </c>
      <c r="C31" s="140" t="s">
        <v>274</v>
      </c>
      <c r="D31" s="132">
        <v>0.65710000000000002</v>
      </c>
      <c r="E31" s="136">
        <v>49</v>
      </c>
      <c r="I31" s="166"/>
      <c r="J31" s="53"/>
      <c r="K31" s="166"/>
    </row>
    <row r="32" spans="2:11" ht="15.75" x14ac:dyDescent="0.25">
      <c r="B32" s="137" t="s">
        <v>206</v>
      </c>
      <c r="C32" s="140" t="s">
        <v>258</v>
      </c>
      <c r="D32" s="132">
        <v>0.62490000000000001</v>
      </c>
      <c r="E32" s="188">
        <v>48</v>
      </c>
      <c r="I32" s="166"/>
      <c r="J32" s="53"/>
      <c r="K32" s="166"/>
    </row>
    <row r="33" spans="2:11" ht="15.75" x14ac:dyDescent="0.25">
      <c r="B33" s="137" t="s">
        <v>209</v>
      </c>
      <c r="C33" s="140" t="s">
        <v>272</v>
      </c>
      <c r="D33" s="132">
        <v>0.61060000000000003</v>
      </c>
      <c r="E33" s="136">
        <v>47</v>
      </c>
      <c r="I33" s="166"/>
      <c r="J33" s="53"/>
      <c r="K33" s="166"/>
    </row>
    <row r="34" spans="2:11" ht="18" x14ac:dyDescent="0.25">
      <c r="B34" s="137" t="s">
        <v>270</v>
      </c>
      <c r="C34" s="140" t="s">
        <v>271</v>
      </c>
      <c r="D34" s="132">
        <v>0.59560000000000002</v>
      </c>
      <c r="E34" s="188">
        <v>46</v>
      </c>
      <c r="I34" s="166"/>
      <c r="J34" s="128"/>
      <c r="K34" s="135"/>
    </row>
    <row r="35" spans="2:11" ht="15.75" x14ac:dyDescent="0.25">
      <c r="B35" s="137" t="s">
        <v>268</v>
      </c>
      <c r="C35" s="140" t="s">
        <v>422</v>
      </c>
      <c r="D35" s="132">
        <v>0.59470000000000001</v>
      </c>
      <c r="E35" s="136">
        <v>45</v>
      </c>
      <c r="I35" s="166"/>
      <c r="J35" s="53"/>
      <c r="K35" s="166"/>
    </row>
    <row r="36" spans="2:11" ht="15.75" x14ac:dyDescent="0.25">
      <c r="B36" s="137" t="s">
        <v>213</v>
      </c>
      <c r="C36" s="140" t="s">
        <v>423</v>
      </c>
      <c r="D36" s="132">
        <v>0.58709999999999996</v>
      </c>
      <c r="E36" s="188">
        <v>44</v>
      </c>
      <c r="I36" s="166"/>
      <c r="J36" s="53"/>
      <c r="K36" s="166"/>
    </row>
    <row r="37" spans="2:11" ht="15.75" x14ac:dyDescent="0.25">
      <c r="B37" s="137" t="s">
        <v>257</v>
      </c>
      <c r="C37" s="140" t="s">
        <v>253</v>
      </c>
      <c r="D37" s="132">
        <v>0.57210000000000005</v>
      </c>
      <c r="E37" s="136">
        <v>43</v>
      </c>
      <c r="I37" s="166"/>
      <c r="J37" s="53"/>
      <c r="K37" s="166"/>
    </row>
    <row r="38" spans="2:11" ht="15.75" x14ac:dyDescent="0.25">
      <c r="B38" s="137" t="s">
        <v>259</v>
      </c>
      <c r="C38" s="140" t="s">
        <v>424</v>
      </c>
      <c r="D38" s="132">
        <v>0.56259999999999999</v>
      </c>
      <c r="E38" s="188">
        <v>42</v>
      </c>
      <c r="I38" s="166"/>
      <c r="J38" s="53"/>
      <c r="K38" s="166"/>
    </row>
    <row r="39" spans="2:11" ht="15.75" x14ac:dyDescent="0.25">
      <c r="B39" s="137" t="s">
        <v>261</v>
      </c>
      <c r="C39" s="140" t="s">
        <v>262</v>
      </c>
      <c r="D39" s="132">
        <v>0.55389999999999995</v>
      </c>
      <c r="E39" s="136">
        <v>41</v>
      </c>
      <c r="I39" s="166"/>
      <c r="J39" s="53"/>
      <c r="K39" s="166"/>
    </row>
    <row r="40" spans="2:11" ht="15.75" x14ac:dyDescent="0.25">
      <c r="B40" s="137" t="s">
        <v>405</v>
      </c>
      <c r="C40" s="186" t="s">
        <v>425</v>
      </c>
      <c r="D40" s="146">
        <v>0.54300000000000004</v>
      </c>
      <c r="E40" s="188">
        <v>40</v>
      </c>
      <c r="I40" s="166"/>
      <c r="J40" s="53"/>
      <c r="K40" s="166"/>
    </row>
    <row r="41" spans="2:11" ht="15.75" x14ac:dyDescent="0.25">
      <c r="B41" s="137" t="s">
        <v>265</v>
      </c>
      <c r="C41" s="140" t="s">
        <v>266</v>
      </c>
      <c r="D41" s="132">
        <v>0.52190000000000003</v>
      </c>
      <c r="E41" s="136">
        <v>39</v>
      </c>
      <c r="I41" s="166"/>
      <c r="J41" s="53"/>
      <c r="K41" s="166"/>
    </row>
    <row r="42" spans="2:11" ht="15.75" x14ac:dyDescent="0.25">
      <c r="B42" s="137" t="s">
        <v>263</v>
      </c>
      <c r="C42" s="140" t="s">
        <v>264</v>
      </c>
      <c r="D42" s="132">
        <v>0.51139999999999997</v>
      </c>
      <c r="E42" s="188">
        <v>38</v>
      </c>
      <c r="I42" s="166"/>
      <c r="J42" s="53"/>
      <c r="K42" s="166"/>
    </row>
    <row r="43" spans="2:11" x14ac:dyDescent="0.25">
      <c r="I43" s="166"/>
      <c r="J43" s="166"/>
      <c r="K43" s="166"/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14" sqref="A14:XFD14"/>
    </sheetView>
  </sheetViews>
  <sheetFormatPr defaultRowHeight="15" x14ac:dyDescent="0.25"/>
  <cols>
    <col min="1" max="1" width="9.140625" style="194"/>
    <col min="2" max="2" width="20.140625" style="194" bestFit="1" customWidth="1"/>
    <col min="3" max="3" width="11.85546875" style="192" bestFit="1" customWidth="1"/>
    <col min="4" max="4" width="16.28515625" style="192" bestFit="1" customWidth="1"/>
    <col min="5" max="16384" width="9.140625" style="192"/>
  </cols>
  <sheetData>
    <row r="1" spans="1:8" ht="18" x14ac:dyDescent="0.25">
      <c r="A1" s="205" t="s">
        <v>140</v>
      </c>
      <c r="B1" s="205"/>
      <c r="C1" s="205"/>
      <c r="D1" s="205"/>
      <c r="E1" s="205"/>
      <c r="F1" s="205"/>
      <c r="G1" s="205"/>
      <c r="H1" s="205"/>
    </row>
    <row r="2" spans="1:8" ht="18" x14ac:dyDescent="0.25">
      <c r="A2" s="193"/>
      <c r="B2" s="86"/>
      <c r="C2" s="89"/>
      <c r="D2" s="120"/>
      <c r="E2" s="89"/>
      <c r="F2"/>
      <c r="G2" s="166"/>
    </row>
    <row r="3" spans="1:8" ht="18" x14ac:dyDescent="0.25">
      <c r="A3" s="191"/>
      <c r="B3" s="113" t="s">
        <v>435</v>
      </c>
      <c r="C3" s="191"/>
      <c r="D3" s="191"/>
      <c r="E3" s="191"/>
      <c r="F3" s="191"/>
      <c r="G3" s="191"/>
      <c r="H3" s="191"/>
    </row>
    <row r="4" spans="1:8" ht="18" x14ac:dyDescent="0.25">
      <c r="A4" s="193"/>
      <c r="B4" s="113"/>
      <c r="C4" s="129"/>
      <c r="D4" s="121"/>
      <c r="E4" s="102"/>
      <c r="F4"/>
      <c r="G4" s="166"/>
    </row>
    <row r="5" spans="1:8" s="166" customFormat="1" ht="18" x14ac:dyDescent="0.25">
      <c r="A5" s="130"/>
      <c r="B5" s="139" t="s">
        <v>432</v>
      </c>
      <c r="C5" s="167" t="s">
        <v>59</v>
      </c>
      <c r="D5" s="167" t="s">
        <v>82</v>
      </c>
      <c r="E5" s="131" t="s">
        <v>61</v>
      </c>
    </row>
    <row r="6" spans="1:8" ht="15.75" x14ac:dyDescent="0.25">
      <c r="B6" s="86" t="s">
        <v>142</v>
      </c>
      <c r="C6" s="195">
        <v>2.5694444444444447E-2</v>
      </c>
      <c r="D6" s="196">
        <v>0.80320000000000003</v>
      </c>
      <c r="E6" s="187">
        <v>50</v>
      </c>
    </row>
    <row r="7" spans="1:8" ht="15.75" x14ac:dyDescent="0.25">
      <c r="B7" s="86" t="s">
        <v>428</v>
      </c>
      <c r="C7" s="195">
        <v>3.2245370370370369E-2</v>
      </c>
      <c r="D7" s="196">
        <v>0.67410000000000003</v>
      </c>
      <c r="E7" s="136">
        <v>49</v>
      </c>
    </row>
    <row r="8" spans="1:8" ht="15.75" x14ac:dyDescent="0.25">
      <c r="B8" s="86" t="s">
        <v>388</v>
      </c>
      <c r="C8" s="195">
        <v>3.4166666666666672E-2</v>
      </c>
      <c r="D8" s="196">
        <v>0.65349999999999997</v>
      </c>
      <c r="E8" s="187">
        <v>48</v>
      </c>
    </row>
    <row r="9" spans="1:8" ht="15.75" x14ac:dyDescent="0.25">
      <c r="B9" s="86" t="s">
        <v>429</v>
      </c>
      <c r="C9" s="195">
        <v>3.5335648148148151E-2</v>
      </c>
      <c r="D9" s="196">
        <v>0.58889999999999998</v>
      </c>
      <c r="E9" s="136">
        <v>47</v>
      </c>
    </row>
    <row r="10" spans="1:8" ht="15.75" x14ac:dyDescent="0.25">
      <c r="B10" s="86" t="s">
        <v>98</v>
      </c>
      <c r="C10" s="195">
        <v>5.153935185185185E-2</v>
      </c>
      <c r="D10" s="196">
        <v>0.40710000000000002</v>
      </c>
      <c r="E10" s="187">
        <v>46</v>
      </c>
    </row>
    <row r="14" spans="1:8" ht="18" x14ac:dyDescent="0.25">
      <c r="B14" s="171" t="s">
        <v>67</v>
      </c>
      <c r="C14" s="197" t="s">
        <v>81</v>
      </c>
      <c r="D14" s="128" t="s">
        <v>82</v>
      </c>
      <c r="E14" s="131" t="s">
        <v>61</v>
      </c>
    </row>
    <row r="15" spans="1:8" ht="15.75" x14ac:dyDescent="0.25">
      <c r="B15" s="86" t="s">
        <v>148</v>
      </c>
      <c r="C15" s="195">
        <v>3.5555555555555556E-2</v>
      </c>
      <c r="D15" s="196">
        <v>0.751</v>
      </c>
      <c r="E15" s="187">
        <v>50</v>
      </c>
    </row>
    <row r="16" spans="1:8" ht="15.75" x14ac:dyDescent="0.25">
      <c r="B16" s="86" t="s">
        <v>90</v>
      </c>
      <c r="C16" s="195">
        <v>4.4780092592592587E-2</v>
      </c>
      <c r="D16" s="196">
        <v>0.59630000000000005</v>
      </c>
      <c r="E16" s="136">
        <v>49</v>
      </c>
    </row>
    <row r="17" spans="2:5" ht="15.75" x14ac:dyDescent="0.25">
      <c r="B17" s="86" t="s">
        <v>109</v>
      </c>
      <c r="C17" s="195">
        <v>4.010416666666667E-2</v>
      </c>
      <c r="D17" s="196">
        <v>0.58330000000000004</v>
      </c>
      <c r="E17" s="187">
        <v>48</v>
      </c>
    </row>
    <row r="18" spans="2:5" ht="15.75" x14ac:dyDescent="0.25">
      <c r="B18" s="86" t="s">
        <v>288</v>
      </c>
      <c r="C18" s="195">
        <v>4.3692129629629629E-2</v>
      </c>
      <c r="D18" s="196">
        <v>0.56740000000000002</v>
      </c>
      <c r="E18" s="136">
        <v>47</v>
      </c>
    </row>
    <row r="19" spans="2:5" ht="15.75" x14ac:dyDescent="0.25">
      <c r="B19" s="86" t="s">
        <v>430</v>
      </c>
      <c r="C19" s="195">
        <v>4.1018518518518517E-2</v>
      </c>
      <c r="D19" s="196">
        <v>0.53359999999999996</v>
      </c>
      <c r="E19" s="187">
        <v>46</v>
      </c>
    </row>
    <row r="20" spans="2:5" ht="15.75" x14ac:dyDescent="0.25">
      <c r="B20" s="86" t="s">
        <v>431</v>
      </c>
      <c r="C20" s="195">
        <v>4.2592592592592592E-2</v>
      </c>
      <c r="D20" s="196">
        <v>0.49349999999999999</v>
      </c>
      <c r="E20" s="187">
        <v>45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7" sqref="F27"/>
    </sheetView>
  </sheetViews>
  <sheetFormatPr defaultRowHeight="15" x14ac:dyDescent="0.25"/>
  <cols>
    <col min="2" max="2" width="17.140625" style="142" bestFit="1" customWidth="1"/>
    <col min="3" max="3" width="16.28515625" style="70" bestFit="1" customWidth="1"/>
    <col min="4" max="4" width="16.28515625" bestFit="1" customWidth="1"/>
    <col min="5" max="5" width="9.7109375" style="70" bestFit="1" customWidth="1"/>
  </cols>
  <sheetData>
    <row r="1" spans="1:9" s="201" customFormat="1" ht="18" x14ac:dyDescent="0.25">
      <c r="A1" s="206" t="s">
        <v>140</v>
      </c>
      <c r="B1" s="206"/>
      <c r="C1" s="206"/>
      <c r="D1" s="206"/>
      <c r="E1" s="206"/>
      <c r="F1" s="206"/>
      <c r="G1" s="206"/>
      <c r="H1" s="206"/>
      <c r="I1" s="206"/>
    </row>
    <row r="2" spans="1:9" s="192" customFormat="1" ht="18" x14ac:dyDescent="0.25">
      <c r="B2" s="32"/>
      <c r="C2" s="89"/>
      <c r="D2" s="120"/>
      <c r="E2" s="89"/>
      <c r="F2"/>
      <c r="G2" s="166"/>
    </row>
    <row r="3" spans="1:9" s="194" customFormat="1" ht="18" x14ac:dyDescent="0.25">
      <c r="A3" s="207" t="s">
        <v>436</v>
      </c>
      <c r="B3" s="207"/>
      <c r="C3" s="207"/>
      <c r="D3" s="207"/>
      <c r="E3" s="207"/>
      <c r="F3" s="207"/>
      <c r="G3" s="207"/>
      <c r="H3" s="207"/>
      <c r="I3" s="207"/>
    </row>
    <row r="6" spans="1:9" s="166" customFormat="1" ht="18" x14ac:dyDescent="0.25">
      <c r="A6" s="130"/>
      <c r="B6" s="139" t="s">
        <v>432</v>
      </c>
      <c r="C6" s="202" t="s">
        <v>59</v>
      </c>
      <c r="D6" s="167" t="s">
        <v>82</v>
      </c>
      <c r="E6" s="131" t="s">
        <v>61</v>
      </c>
    </row>
    <row r="7" spans="1:9" ht="15.75" x14ac:dyDescent="0.25">
      <c r="B7" s="57" t="s">
        <v>142</v>
      </c>
      <c r="C7" s="28" t="s">
        <v>437</v>
      </c>
      <c r="D7" s="27">
        <v>72.19</v>
      </c>
      <c r="E7" s="27">
        <v>50</v>
      </c>
    </row>
    <row r="8" spans="1:9" ht="15.75" x14ac:dyDescent="0.25">
      <c r="B8" s="57" t="s">
        <v>105</v>
      </c>
      <c r="C8" s="28" t="s">
        <v>438</v>
      </c>
      <c r="D8" s="27">
        <v>65.56</v>
      </c>
      <c r="E8" s="27">
        <v>49</v>
      </c>
    </row>
    <row r="9" spans="1:9" ht="15.75" x14ac:dyDescent="0.25">
      <c r="B9" s="57" t="s">
        <v>86</v>
      </c>
      <c r="C9" s="28" t="s">
        <v>442</v>
      </c>
      <c r="D9" s="27">
        <v>53.03</v>
      </c>
      <c r="E9" s="27">
        <v>48</v>
      </c>
    </row>
    <row r="10" spans="1:9" ht="15.75" x14ac:dyDescent="0.25">
      <c r="B10" s="57" t="s">
        <v>444</v>
      </c>
      <c r="C10" s="28" t="s">
        <v>443</v>
      </c>
      <c r="D10" s="27">
        <v>43.64</v>
      </c>
      <c r="E10" s="27">
        <v>47</v>
      </c>
    </row>
    <row r="11" spans="1:9" x14ac:dyDescent="0.25">
      <c r="B11"/>
      <c r="C11" s="142"/>
      <c r="D11" s="70"/>
    </row>
    <row r="12" spans="1:9" x14ac:dyDescent="0.25">
      <c r="B12"/>
      <c r="C12" s="142"/>
      <c r="D12" s="70"/>
    </row>
    <row r="13" spans="1:9" s="192" customFormat="1" ht="18" x14ac:dyDescent="0.25">
      <c r="A13" s="194"/>
      <c r="B13" s="171" t="s">
        <v>67</v>
      </c>
      <c r="C13" s="197" t="s">
        <v>81</v>
      </c>
      <c r="D13" s="128" t="s">
        <v>82</v>
      </c>
      <c r="E13" s="131" t="s">
        <v>61</v>
      </c>
    </row>
    <row r="14" spans="1:9" ht="15.75" x14ac:dyDescent="0.25">
      <c r="B14" s="57" t="s">
        <v>148</v>
      </c>
      <c r="C14" s="28" t="s">
        <v>439</v>
      </c>
      <c r="D14" s="27">
        <v>66.66</v>
      </c>
      <c r="E14" s="27">
        <v>50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4" sqref="P44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4" workbookViewId="0">
      <selection activeCell="I37" sqref="I37"/>
    </sheetView>
  </sheetViews>
  <sheetFormatPr defaultRowHeight="15" x14ac:dyDescent="0.25"/>
  <cols>
    <col min="1" max="1" width="19.140625" customWidth="1"/>
    <col min="2" max="2" width="13.7109375" bestFit="1" customWidth="1"/>
    <col min="3" max="3" width="18.5703125" bestFit="1" customWidth="1"/>
    <col min="4" max="4" width="12.7109375" bestFit="1" customWidth="1"/>
    <col min="5" max="5" width="8.85546875" bestFit="1" customWidth="1"/>
    <col min="6" max="6" width="16.28515625" bestFit="1" customWidth="1"/>
    <col min="7" max="7" width="7.5703125" bestFit="1" customWidth="1"/>
  </cols>
  <sheetData>
    <row r="1" spans="1:8" s="59" customFormat="1" ht="15.75" x14ac:dyDescent="0.25">
      <c r="A1" s="208" t="s">
        <v>87</v>
      </c>
      <c r="B1" s="208"/>
      <c r="C1" s="208"/>
      <c r="D1" s="208"/>
      <c r="E1" s="208"/>
      <c r="F1" s="208"/>
      <c r="G1" s="208"/>
    </row>
    <row r="2" spans="1:8" s="59" customFormat="1" ht="15.75" x14ac:dyDescent="0.25"/>
    <row r="3" spans="1:8" ht="15.75" x14ac:dyDescent="0.25">
      <c r="A3" s="208"/>
      <c r="B3" s="208"/>
      <c r="C3" s="208"/>
      <c r="D3" s="208"/>
      <c r="E3" s="208"/>
      <c r="F3" s="208"/>
      <c r="G3" s="208"/>
      <c r="H3" s="208"/>
    </row>
    <row r="4" spans="1:8" ht="15.75" x14ac:dyDescent="0.25">
      <c r="A4" s="27"/>
      <c r="B4" s="27"/>
      <c r="C4" s="27"/>
      <c r="D4" s="27"/>
      <c r="E4" s="28"/>
      <c r="F4" s="27"/>
      <c r="G4" s="27"/>
      <c r="H4" s="27"/>
    </row>
    <row r="5" spans="1:8" ht="15.75" x14ac:dyDescent="0.25">
      <c r="A5" s="27" t="s">
        <v>56</v>
      </c>
      <c r="B5" s="27"/>
      <c r="C5" s="27"/>
      <c r="D5" s="27"/>
      <c r="E5" s="28"/>
      <c r="F5" s="29"/>
      <c r="G5" s="27"/>
      <c r="H5" s="27"/>
    </row>
    <row r="6" spans="1:8" ht="15.75" x14ac:dyDescent="0.25">
      <c r="A6" s="31" t="s">
        <v>57</v>
      </c>
      <c r="B6" s="31" t="s">
        <v>58</v>
      </c>
      <c r="C6" s="31"/>
      <c r="D6" s="31"/>
      <c r="E6" s="32" t="s">
        <v>59</v>
      </c>
      <c r="F6" s="33" t="s">
        <v>60</v>
      </c>
      <c r="G6" s="30" t="s">
        <v>61</v>
      </c>
      <c r="H6" s="30"/>
    </row>
    <row r="7" spans="1:8" ht="15.75" x14ac:dyDescent="0.25">
      <c r="A7" s="34" t="s">
        <v>73</v>
      </c>
      <c r="B7" s="34" t="s">
        <v>62</v>
      </c>
      <c r="C7" s="34" t="s">
        <v>69</v>
      </c>
      <c r="D7" s="35">
        <v>44577</v>
      </c>
      <c r="E7" s="39" t="s">
        <v>75</v>
      </c>
      <c r="F7" s="40">
        <v>75.319999999999993</v>
      </c>
      <c r="G7" s="38"/>
      <c r="H7" s="27"/>
    </row>
    <row r="8" spans="1:8" ht="15.75" x14ac:dyDescent="0.25">
      <c r="A8" s="34" t="s">
        <v>63</v>
      </c>
      <c r="B8" s="34" t="s">
        <v>64</v>
      </c>
      <c r="C8" s="34" t="s">
        <v>69</v>
      </c>
      <c r="D8" s="35">
        <v>44577</v>
      </c>
      <c r="E8" s="36" t="s">
        <v>70</v>
      </c>
      <c r="F8" s="37">
        <v>74.86</v>
      </c>
      <c r="G8" s="38"/>
      <c r="H8" s="30"/>
    </row>
    <row r="9" spans="1:8" ht="15.75" x14ac:dyDescent="0.25">
      <c r="A9" s="34" t="s">
        <v>71</v>
      </c>
      <c r="B9" s="34" t="s">
        <v>72</v>
      </c>
      <c r="C9" s="34" t="s">
        <v>69</v>
      </c>
      <c r="D9" s="35">
        <v>44577</v>
      </c>
      <c r="E9" s="36" t="s">
        <v>74</v>
      </c>
      <c r="F9" s="37">
        <v>69.849999999999994</v>
      </c>
      <c r="G9" s="38"/>
      <c r="H9" s="30"/>
    </row>
    <row r="10" spans="1:8" ht="15.75" x14ac:dyDescent="0.25">
      <c r="A10" s="34" t="s">
        <v>65</v>
      </c>
      <c r="B10" s="34" t="s">
        <v>66</v>
      </c>
      <c r="C10" s="34" t="s">
        <v>69</v>
      </c>
      <c r="D10" s="35">
        <v>44577</v>
      </c>
      <c r="E10" s="39" t="s">
        <v>76</v>
      </c>
      <c r="F10" s="40">
        <v>62.5</v>
      </c>
      <c r="G10" s="38"/>
      <c r="H10" s="27"/>
    </row>
    <row r="11" spans="1:8" ht="15.75" x14ac:dyDescent="0.25">
      <c r="A11" s="34"/>
      <c r="B11" s="34"/>
      <c r="C11" s="34"/>
      <c r="D11" s="35"/>
      <c r="E11" s="36"/>
      <c r="F11" s="37"/>
      <c r="G11" s="38"/>
      <c r="H11" s="30"/>
    </row>
    <row r="12" spans="1:8" ht="15.75" x14ac:dyDescent="0.25">
      <c r="A12" s="34"/>
      <c r="B12" s="34"/>
      <c r="C12" s="34"/>
      <c r="D12" s="35"/>
      <c r="E12" s="39"/>
      <c r="F12" s="40"/>
      <c r="G12" s="38"/>
      <c r="H12" s="27"/>
    </row>
    <row r="13" spans="1:8" ht="15.75" x14ac:dyDescent="0.25">
      <c r="A13" s="34"/>
      <c r="B13" s="34"/>
      <c r="C13" s="34"/>
      <c r="D13" s="35"/>
      <c r="E13" s="39"/>
      <c r="F13" s="40"/>
      <c r="G13" s="38"/>
      <c r="H13" s="27"/>
    </row>
    <row r="14" spans="1:8" ht="15.75" x14ac:dyDescent="0.25">
      <c r="A14" s="34"/>
      <c r="B14" s="34"/>
      <c r="C14" s="34"/>
      <c r="D14" s="35"/>
      <c r="E14" s="39"/>
      <c r="F14" s="40"/>
      <c r="G14" s="38"/>
      <c r="H14" s="27"/>
    </row>
    <row r="15" spans="1:8" ht="15.75" x14ac:dyDescent="0.25">
      <c r="A15" s="34"/>
      <c r="B15" s="34"/>
      <c r="C15" s="34"/>
      <c r="D15" s="35"/>
      <c r="E15" s="39"/>
      <c r="F15" s="40"/>
      <c r="G15" s="38"/>
      <c r="H15" s="27"/>
    </row>
    <row r="16" spans="1:8" ht="15.75" x14ac:dyDescent="0.25">
      <c r="A16" s="34"/>
      <c r="B16" s="34"/>
      <c r="C16" s="34"/>
      <c r="D16" s="35"/>
      <c r="E16" s="39"/>
      <c r="F16" s="40"/>
      <c r="G16" s="38"/>
      <c r="H16" s="27"/>
    </row>
    <row r="17" spans="1:8" ht="15.75" x14ac:dyDescent="0.25">
      <c r="A17" s="34"/>
      <c r="B17" s="34"/>
      <c r="C17" s="34"/>
      <c r="D17" s="35"/>
      <c r="E17" s="41"/>
      <c r="F17" s="40"/>
      <c r="G17" s="38"/>
      <c r="H17" s="27"/>
    </row>
    <row r="18" spans="1:8" ht="15.75" x14ac:dyDescent="0.25">
      <c r="A18" s="34"/>
      <c r="B18" s="34"/>
      <c r="C18" s="34"/>
      <c r="D18" s="35"/>
      <c r="E18" s="42"/>
      <c r="F18" s="40"/>
      <c r="G18" s="38"/>
      <c r="H18" s="27"/>
    </row>
    <row r="19" spans="1:8" ht="15.75" x14ac:dyDescent="0.25">
      <c r="A19" s="34"/>
      <c r="B19" s="34"/>
      <c r="C19" s="34"/>
      <c r="D19" s="35"/>
      <c r="E19" s="42"/>
      <c r="F19" s="40"/>
      <c r="G19" s="38"/>
      <c r="H19" s="27"/>
    </row>
    <row r="20" spans="1:8" ht="15.75" x14ac:dyDescent="0.25">
      <c r="A20" s="34"/>
      <c r="B20" s="34"/>
      <c r="C20" s="34"/>
      <c r="D20" s="35"/>
      <c r="E20" s="42"/>
      <c r="F20" s="40"/>
      <c r="G20" s="38"/>
      <c r="H20" s="27"/>
    </row>
    <row r="21" spans="1:8" ht="15.75" x14ac:dyDescent="0.25">
      <c r="A21" s="34"/>
      <c r="B21" s="34"/>
      <c r="C21" s="34"/>
      <c r="D21" s="35"/>
      <c r="E21" s="39"/>
      <c r="F21" s="40"/>
      <c r="G21" s="38"/>
      <c r="H21" s="27"/>
    </row>
    <row r="22" spans="1:8" ht="15.75" x14ac:dyDescent="0.25">
      <c r="A22" s="34"/>
      <c r="B22" s="34"/>
      <c r="C22" s="34"/>
      <c r="D22" s="35"/>
      <c r="E22" s="42"/>
      <c r="F22" s="40"/>
      <c r="G22" s="38"/>
      <c r="H22" s="27"/>
    </row>
    <row r="23" spans="1:8" ht="15.75" x14ac:dyDescent="0.25">
      <c r="A23" s="34"/>
      <c r="B23" s="34"/>
      <c r="C23" s="34"/>
      <c r="D23" s="35"/>
      <c r="E23" s="42"/>
      <c r="F23" s="40"/>
      <c r="G23" s="38"/>
      <c r="H23" s="27"/>
    </row>
    <row r="24" spans="1:8" ht="15.75" x14ac:dyDescent="0.25">
      <c r="A24" s="34"/>
      <c r="B24" s="34"/>
      <c r="C24" s="34"/>
      <c r="D24" s="35"/>
      <c r="E24" s="42"/>
      <c r="F24" s="40"/>
      <c r="G24" s="38"/>
      <c r="H24" s="27"/>
    </row>
    <row r="25" spans="1:8" ht="15.75" x14ac:dyDescent="0.25">
      <c r="A25" s="34"/>
      <c r="B25" s="34"/>
      <c r="C25" s="34"/>
      <c r="D25" s="35"/>
      <c r="E25" s="42"/>
      <c r="F25" s="40"/>
      <c r="G25" s="38"/>
      <c r="H25" s="27"/>
    </row>
    <row r="26" spans="1:8" ht="15.75" x14ac:dyDescent="0.25">
      <c r="A26" s="34"/>
      <c r="B26" s="34"/>
      <c r="C26" s="34"/>
      <c r="D26" s="35"/>
      <c r="E26" s="39"/>
      <c r="F26" s="40"/>
      <c r="G26" s="38"/>
      <c r="H26" s="27"/>
    </row>
    <row r="27" spans="1:8" ht="15.75" x14ac:dyDescent="0.25">
      <c r="A27" s="31"/>
      <c r="B27" s="31"/>
      <c r="C27" s="31"/>
      <c r="D27" s="43"/>
      <c r="E27" s="44"/>
      <c r="F27" s="45"/>
      <c r="G27" s="30"/>
      <c r="H27" s="27"/>
    </row>
    <row r="28" spans="1:8" ht="15.75" x14ac:dyDescent="0.25">
      <c r="A28" s="27"/>
      <c r="B28" s="27"/>
      <c r="C28" s="27"/>
      <c r="D28" s="27"/>
      <c r="E28" s="28"/>
      <c r="F28" s="29"/>
      <c r="G28" s="27"/>
      <c r="H28" s="27"/>
    </row>
    <row r="29" spans="1:8" ht="15.75" x14ac:dyDescent="0.25">
      <c r="A29" s="27" t="s">
        <v>67</v>
      </c>
      <c r="B29" s="27"/>
      <c r="C29" s="27"/>
      <c r="D29" s="27"/>
      <c r="E29" s="28"/>
      <c r="F29" s="29"/>
      <c r="G29" s="27"/>
      <c r="H29" s="27"/>
    </row>
    <row r="30" spans="1:8" ht="15.75" x14ac:dyDescent="0.25">
      <c r="A30" s="31" t="s">
        <v>57</v>
      </c>
      <c r="B30" s="31" t="s">
        <v>58</v>
      </c>
      <c r="C30" s="31"/>
      <c r="D30" s="31"/>
      <c r="E30" s="32" t="s">
        <v>59</v>
      </c>
      <c r="F30" s="33" t="s">
        <v>60</v>
      </c>
      <c r="G30" s="30"/>
      <c r="H30" s="30"/>
    </row>
    <row r="31" spans="1:8" ht="15.75" x14ac:dyDescent="0.25">
      <c r="A31" s="34" t="s">
        <v>77</v>
      </c>
      <c r="B31" s="34" t="s">
        <v>78</v>
      </c>
      <c r="C31" s="34" t="s">
        <v>69</v>
      </c>
      <c r="D31" s="35">
        <v>44577</v>
      </c>
      <c r="E31" s="36" t="s">
        <v>79</v>
      </c>
      <c r="F31" s="37">
        <v>69.849999999999994</v>
      </c>
      <c r="G31" s="38"/>
      <c r="H31" s="30"/>
    </row>
    <row r="32" spans="1:8" ht="15.75" x14ac:dyDescent="0.25">
      <c r="A32" s="34" t="s">
        <v>100</v>
      </c>
      <c r="B32" s="34" t="s">
        <v>68</v>
      </c>
      <c r="C32" s="34" t="s">
        <v>69</v>
      </c>
      <c r="D32" s="35">
        <v>44577</v>
      </c>
      <c r="E32" s="39" t="s">
        <v>80</v>
      </c>
      <c r="F32" s="40">
        <v>49.54</v>
      </c>
      <c r="G32" s="38"/>
      <c r="H32" s="27"/>
    </row>
    <row r="33" spans="1:8" ht="15.75" x14ac:dyDescent="0.25">
      <c r="A33" s="34"/>
      <c r="B33" s="34"/>
      <c r="C33" s="34"/>
      <c r="D33" s="35"/>
      <c r="E33" s="39"/>
      <c r="F33" s="40"/>
      <c r="G33" s="38"/>
      <c r="H33" s="27"/>
    </row>
    <row r="34" spans="1:8" ht="15.75" x14ac:dyDescent="0.25">
      <c r="A34" s="38"/>
      <c r="B34" s="38"/>
      <c r="C34" s="38"/>
      <c r="D34" s="46"/>
      <c r="E34" s="36"/>
      <c r="F34" s="37"/>
      <c r="G34" s="38"/>
      <c r="H34" s="27"/>
    </row>
    <row r="35" spans="1:8" ht="15.75" x14ac:dyDescent="0.25">
      <c r="A35" s="34"/>
      <c r="B35" s="34"/>
      <c r="C35" s="34"/>
      <c r="D35" s="35"/>
      <c r="E35" s="39"/>
      <c r="F35" s="40"/>
      <c r="G35" s="38"/>
      <c r="H35" s="27"/>
    </row>
    <row r="36" spans="1:8" ht="15.75" x14ac:dyDescent="0.25">
      <c r="A36" s="34"/>
      <c r="B36" s="34"/>
      <c r="C36" s="34"/>
      <c r="D36" s="35"/>
      <c r="E36" s="39"/>
      <c r="F36" s="40"/>
      <c r="G36" s="38"/>
      <c r="H36" s="27"/>
    </row>
    <row r="37" spans="1:8" ht="15.75" x14ac:dyDescent="0.25">
      <c r="A37" s="34"/>
      <c r="B37" s="34"/>
      <c r="C37" s="34"/>
      <c r="D37" s="35"/>
      <c r="E37" s="39"/>
      <c r="F37" s="40"/>
      <c r="G37" s="38"/>
      <c r="H37" s="27"/>
    </row>
    <row r="38" spans="1:8" ht="15.75" x14ac:dyDescent="0.25">
      <c r="A38" s="34"/>
      <c r="B38" s="34"/>
      <c r="C38" s="34"/>
      <c r="D38" s="35"/>
      <c r="E38" s="39"/>
      <c r="F38" s="40"/>
      <c r="G38" s="38"/>
      <c r="H38" s="27"/>
    </row>
    <row r="39" spans="1:8" ht="15.75" x14ac:dyDescent="0.25">
      <c r="A39" s="34"/>
      <c r="B39" s="34"/>
      <c r="C39" s="34"/>
      <c r="D39" s="35"/>
      <c r="E39" s="39"/>
      <c r="F39" s="40"/>
      <c r="G39" s="38"/>
      <c r="H39" s="27"/>
    </row>
    <row r="40" spans="1:8" ht="15.75" x14ac:dyDescent="0.25">
      <c r="A40" s="34"/>
      <c r="B40" s="34"/>
      <c r="C40" s="34"/>
      <c r="D40" s="35"/>
      <c r="E40" s="39"/>
      <c r="F40" s="40"/>
      <c r="G40" s="38"/>
      <c r="H40" s="27"/>
    </row>
    <row r="41" spans="1:8" ht="15.75" x14ac:dyDescent="0.25">
      <c r="A41" s="34"/>
      <c r="B41" s="34"/>
      <c r="C41" s="34"/>
      <c r="D41" s="35"/>
      <c r="E41" s="39"/>
      <c r="F41" s="40"/>
      <c r="G41" s="38"/>
      <c r="H41" s="27"/>
    </row>
    <row r="42" spans="1:8" ht="15.75" x14ac:dyDescent="0.25">
      <c r="A42" s="38"/>
      <c r="B42" s="38"/>
      <c r="C42" s="38"/>
      <c r="D42" s="46"/>
      <c r="E42" s="36"/>
      <c r="F42" s="37"/>
      <c r="G42" s="38"/>
      <c r="H42" s="27"/>
    </row>
    <row r="43" spans="1:8" ht="15.75" x14ac:dyDescent="0.25">
      <c r="A43" s="34"/>
      <c r="B43" s="34"/>
      <c r="C43" s="34"/>
      <c r="D43" s="35"/>
      <c r="E43" s="39"/>
      <c r="F43" s="40"/>
      <c r="G43" s="38"/>
      <c r="H43" s="27"/>
    </row>
    <row r="44" spans="1:8" ht="15.75" x14ac:dyDescent="0.25">
      <c r="A44" s="34"/>
      <c r="B44" s="34"/>
      <c r="C44" s="34"/>
      <c r="D44" s="35"/>
      <c r="E44" s="39"/>
      <c r="F44" s="40"/>
      <c r="G44" s="38"/>
      <c r="H44" s="27"/>
    </row>
    <row r="45" spans="1:8" ht="15.75" x14ac:dyDescent="0.25">
      <c r="A45" s="38"/>
      <c r="B45" s="38"/>
      <c r="C45" s="38"/>
      <c r="D45" s="46"/>
      <c r="E45" s="36"/>
      <c r="F45" s="37"/>
      <c r="G45" s="38"/>
      <c r="H45" s="27"/>
    </row>
    <row r="46" spans="1:8" ht="15.75" x14ac:dyDescent="0.25">
      <c r="A46" s="27"/>
      <c r="B46" s="27"/>
      <c r="C46" s="27"/>
      <c r="D46" s="27"/>
      <c r="E46" s="28"/>
      <c r="F46" s="29"/>
      <c r="G46" s="27"/>
      <c r="H46" s="27"/>
    </row>
  </sheetData>
  <mergeCells count="2">
    <mergeCell ref="A3:H3"/>
    <mergeCell ref="A1:G1"/>
  </mergeCells>
  <pageMargins left="0.25" right="0.25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6" sqref="Q4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G21" sqref="G21"/>
    </sheetView>
  </sheetViews>
  <sheetFormatPr defaultRowHeight="15" x14ac:dyDescent="0.2"/>
  <cols>
    <col min="1" max="2" width="9.140625" style="57"/>
    <col min="3" max="3" width="19.42578125" style="57" bestFit="1" customWidth="1"/>
    <col min="4" max="4" width="9.140625" style="57"/>
    <col min="5" max="5" width="7.140625" style="57" bestFit="1" customWidth="1"/>
    <col min="6" max="6" width="16.28515625" style="57" bestFit="1" customWidth="1"/>
    <col min="7" max="16384" width="9.140625" style="57"/>
  </cols>
  <sheetData>
    <row r="1" spans="2:9" ht="15.75" x14ac:dyDescent="0.25">
      <c r="B1" s="55" t="s">
        <v>87</v>
      </c>
      <c r="C1" s="55"/>
      <c r="D1" s="55"/>
      <c r="E1" s="55"/>
      <c r="F1" s="55"/>
      <c r="G1" s="55"/>
      <c r="H1" s="55"/>
      <c r="I1" s="55"/>
    </row>
    <row r="2" spans="2:9" x14ac:dyDescent="0.2">
      <c r="B2" s="1"/>
      <c r="C2" s="19"/>
      <c r="D2" s="2"/>
      <c r="E2" s="47"/>
      <c r="F2" s="1"/>
      <c r="G2" s="1"/>
      <c r="H2" s="1"/>
    </row>
    <row r="3" spans="2:9" ht="15.75" x14ac:dyDescent="0.25">
      <c r="B3" s="204" t="s">
        <v>99</v>
      </c>
      <c r="C3" s="204"/>
      <c r="D3" s="204"/>
      <c r="E3" s="204"/>
      <c r="F3" s="204"/>
      <c r="G3" s="204"/>
      <c r="H3" s="204"/>
    </row>
    <row r="4" spans="2:9" x14ac:dyDescent="0.2">
      <c r="B4" s="1"/>
      <c r="C4" s="19"/>
      <c r="D4" s="2"/>
      <c r="E4" s="47"/>
      <c r="F4" s="1"/>
      <c r="G4" s="1"/>
      <c r="H4" s="1"/>
    </row>
    <row r="5" spans="2:9" ht="15.75" x14ac:dyDescent="0.25">
      <c r="B5" s="23"/>
      <c r="C5" s="23" t="s">
        <v>56</v>
      </c>
      <c r="D5" s="23"/>
      <c r="E5" s="48" t="s">
        <v>81</v>
      </c>
      <c r="F5" s="49" t="s">
        <v>82</v>
      </c>
      <c r="G5" s="23" t="s">
        <v>61</v>
      </c>
      <c r="H5" s="23"/>
    </row>
    <row r="6" spans="2:9" x14ac:dyDescent="0.2">
      <c r="B6" s="1"/>
      <c r="C6" s="19" t="s">
        <v>84</v>
      </c>
      <c r="D6" s="2"/>
      <c r="E6" s="58">
        <v>0.48958333333333331</v>
      </c>
      <c r="F6" s="50">
        <v>70.819999999999993</v>
      </c>
      <c r="G6" s="2">
        <v>50</v>
      </c>
      <c r="H6" s="1"/>
    </row>
    <row r="7" spans="2:9" x14ac:dyDescent="0.2">
      <c r="B7" s="1"/>
      <c r="C7" s="56" t="s">
        <v>85</v>
      </c>
      <c r="D7" s="2"/>
      <c r="E7" s="58">
        <v>0.5756944444444444</v>
      </c>
      <c r="F7" s="50">
        <v>70.55</v>
      </c>
      <c r="G7" s="2">
        <v>49</v>
      </c>
      <c r="H7" s="1"/>
    </row>
    <row r="8" spans="2:9" x14ac:dyDescent="0.2">
      <c r="B8" s="1"/>
      <c r="C8" s="56" t="s">
        <v>83</v>
      </c>
      <c r="D8" s="2"/>
      <c r="E8" s="58">
        <v>0.55277777777777781</v>
      </c>
      <c r="F8" s="50">
        <v>70.31</v>
      </c>
      <c r="G8" s="2">
        <v>48</v>
      </c>
      <c r="H8" s="1"/>
    </row>
    <row r="9" spans="2:9" x14ac:dyDescent="0.2">
      <c r="B9" s="1"/>
      <c r="C9" s="19" t="s">
        <v>94</v>
      </c>
      <c r="D9" s="2"/>
      <c r="E9" s="58">
        <v>0.48194444444444445</v>
      </c>
      <c r="F9" s="50">
        <v>69.28</v>
      </c>
      <c r="G9" s="2">
        <v>47</v>
      </c>
      <c r="H9" s="1"/>
    </row>
    <row r="10" spans="2:9" x14ac:dyDescent="0.2">
      <c r="B10" s="1"/>
      <c r="C10" s="56" t="s">
        <v>96</v>
      </c>
      <c r="D10" s="2"/>
      <c r="E10" s="58">
        <v>0.57291666666666663</v>
      </c>
      <c r="F10" s="50">
        <v>66.69</v>
      </c>
      <c r="G10" s="2">
        <v>46</v>
      </c>
      <c r="H10" s="1"/>
    </row>
    <row r="11" spans="2:9" x14ac:dyDescent="0.2">
      <c r="B11" s="1"/>
      <c r="C11" s="56" t="s">
        <v>95</v>
      </c>
      <c r="D11" s="2"/>
      <c r="E11" s="58">
        <v>0.52083333333333337</v>
      </c>
      <c r="F11" s="50">
        <v>62.27</v>
      </c>
      <c r="G11" s="2">
        <v>45</v>
      </c>
      <c r="H11" s="1"/>
    </row>
    <row r="12" spans="2:9" x14ac:dyDescent="0.2">
      <c r="B12" s="1"/>
      <c r="C12" s="56" t="s">
        <v>97</v>
      </c>
      <c r="D12" s="2"/>
      <c r="E12" s="58">
        <v>0.59722222222222221</v>
      </c>
      <c r="F12" s="50">
        <v>59.91</v>
      </c>
      <c r="G12" s="2">
        <v>44</v>
      </c>
      <c r="H12" s="1"/>
    </row>
    <row r="13" spans="2:9" x14ac:dyDescent="0.2">
      <c r="B13" s="1"/>
      <c r="C13" s="56" t="s">
        <v>86</v>
      </c>
      <c r="D13" s="2"/>
      <c r="E13" s="58">
        <v>0.67708333333333337</v>
      </c>
      <c r="F13" s="50">
        <v>53.69</v>
      </c>
      <c r="G13" s="2">
        <v>43</v>
      </c>
      <c r="H13" s="1"/>
    </row>
    <row r="14" spans="2:9" x14ac:dyDescent="0.2">
      <c r="B14" s="1"/>
      <c r="C14" s="56" t="s">
        <v>98</v>
      </c>
      <c r="D14" s="2"/>
      <c r="E14" s="58">
        <v>0.85069444444444453</v>
      </c>
      <c r="F14" s="50">
        <v>42.39</v>
      </c>
      <c r="G14" s="2">
        <v>42</v>
      </c>
      <c r="H14" s="1"/>
    </row>
    <row r="15" spans="2:9" x14ac:dyDescent="0.2">
      <c r="B15" s="1"/>
      <c r="C15" s="19"/>
      <c r="D15" s="2"/>
      <c r="E15" s="47"/>
      <c r="F15" s="50"/>
      <c r="G15" s="2"/>
      <c r="H15" s="1"/>
    </row>
    <row r="16" spans="2:9" x14ac:dyDescent="0.2">
      <c r="B16" s="1"/>
      <c r="C16" s="19"/>
      <c r="D16" s="2"/>
      <c r="E16" s="47"/>
      <c r="F16" s="50"/>
      <c r="G16" s="2"/>
      <c r="H16" s="1"/>
    </row>
    <row r="17" spans="2:8" ht="15.75" x14ac:dyDescent="0.25">
      <c r="B17" s="23"/>
      <c r="C17" s="51" t="s">
        <v>67</v>
      </c>
      <c r="D17" s="51"/>
      <c r="E17" s="52" t="s">
        <v>81</v>
      </c>
      <c r="F17" s="53" t="s">
        <v>82</v>
      </c>
      <c r="G17" s="51" t="s">
        <v>61</v>
      </c>
      <c r="H17" s="23"/>
    </row>
    <row r="18" spans="2:8" x14ac:dyDescent="0.2">
      <c r="B18" s="1"/>
      <c r="C18" s="54" t="s">
        <v>88</v>
      </c>
      <c r="D18" s="27"/>
      <c r="E18" s="47" t="s">
        <v>91</v>
      </c>
      <c r="F18" s="29">
        <v>59.87</v>
      </c>
      <c r="G18" s="27">
        <v>50</v>
      </c>
      <c r="H18" s="1"/>
    </row>
    <row r="19" spans="2:8" x14ac:dyDescent="0.2">
      <c r="B19" s="1"/>
      <c r="C19" s="54" t="s">
        <v>90</v>
      </c>
      <c r="D19" s="27"/>
      <c r="E19" s="28" t="s">
        <v>93</v>
      </c>
      <c r="F19" s="29">
        <v>53.06</v>
      </c>
      <c r="G19" s="27">
        <v>49</v>
      </c>
      <c r="H19" s="1"/>
    </row>
    <row r="20" spans="2:8" x14ac:dyDescent="0.2">
      <c r="B20" s="1"/>
      <c r="C20" s="54" t="s">
        <v>89</v>
      </c>
      <c r="D20" s="27"/>
      <c r="E20" s="28" t="s">
        <v>92</v>
      </c>
      <c r="F20" s="29">
        <v>48.92</v>
      </c>
      <c r="G20" s="27">
        <v>48</v>
      </c>
      <c r="H20" s="1"/>
    </row>
    <row r="21" spans="2:8" x14ac:dyDescent="0.2">
      <c r="B21" s="1"/>
      <c r="C21" s="19"/>
      <c r="D21" s="2"/>
      <c r="E21" s="47"/>
      <c r="F21" s="1"/>
      <c r="G21" s="1"/>
      <c r="H21" s="1"/>
    </row>
  </sheetData>
  <mergeCells count="1">
    <mergeCell ref="B3:H3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9" sqref="Q39"/>
    </sheetView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workbookViewId="0">
      <pane xSplit="1" topLeftCell="I1" activePane="topRight" state="frozen"/>
      <selection activeCell="A4" sqref="A4"/>
      <selection pane="topRight"/>
    </sheetView>
  </sheetViews>
  <sheetFormatPr defaultRowHeight="15" x14ac:dyDescent="0.2"/>
  <cols>
    <col min="1" max="1" width="28.140625" style="57" customWidth="1"/>
    <col min="2" max="2" width="21.5703125" style="27" customWidth="1"/>
    <col min="3" max="3" width="21.85546875" style="27" bestFit="1" customWidth="1"/>
    <col min="4" max="4" width="16.28515625" style="27" bestFit="1" customWidth="1"/>
    <col min="5" max="5" width="15.42578125" style="27" bestFit="1" customWidth="1"/>
    <col min="6" max="6" width="15.140625" style="27" bestFit="1" customWidth="1"/>
    <col min="7" max="7" width="18.85546875" style="27" bestFit="1" customWidth="1"/>
    <col min="8" max="8" width="24.5703125" style="27" bestFit="1" customWidth="1"/>
    <col min="9" max="10" width="18.85546875" style="27" customWidth="1"/>
    <col min="11" max="11" width="16.85546875" style="27" bestFit="1" customWidth="1"/>
    <col min="12" max="12" width="17.28515625" style="27" bestFit="1" customWidth="1"/>
    <col min="13" max="13" width="21.7109375" style="27" bestFit="1" customWidth="1"/>
    <col min="14" max="14" width="22.5703125" style="199" bestFit="1" customWidth="1"/>
    <col min="15" max="15" width="22.5703125" style="199" customWidth="1"/>
    <col min="16" max="16" width="9.140625" style="27"/>
    <col min="17" max="17" width="23.28515625" style="57" bestFit="1" customWidth="1"/>
    <col min="18" max="18" width="29.7109375" style="57" bestFit="1" customWidth="1"/>
    <col min="19" max="19" width="10.140625" style="57" bestFit="1" customWidth="1"/>
    <col min="20" max="16384" width="9.140625" style="57"/>
  </cols>
  <sheetData>
    <row r="1" spans="1:23" ht="15.75" x14ac:dyDescent="0.25">
      <c r="A1" s="55"/>
      <c r="B1" s="109" t="s">
        <v>87</v>
      </c>
      <c r="C1" s="109"/>
      <c r="D1" s="109"/>
      <c r="E1" s="109"/>
      <c r="F1" s="109"/>
      <c r="G1" s="109"/>
      <c r="H1" s="148"/>
      <c r="I1" s="148"/>
      <c r="J1" s="148"/>
      <c r="K1" s="163"/>
      <c r="L1" s="164"/>
      <c r="M1" s="165"/>
      <c r="N1" s="198"/>
      <c r="O1" s="198"/>
    </row>
    <row r="2" spans="1:23" ht="15.75" x14ac:dyDescent="0.25">
      <c r="H2" s="161" t="s">
        <v>305</v>
      </c>
    </row>
    <row r="3" spans="1:23" ht="15.75" x14ac:dyDescent="0.25">
      <c r="A3" s="125" t="s">
        <v>226</v>
      </c>
      <c r="B3" s="126" t="s">
        <v>216</v>
      </c>
      <c r="C3" s="126" t="s">
        <v>221</v>
      </c>
      <c r="D3" s="126" t="s">
        <v>222</v>
      </c>
      <c r="E3" s="126" t="s">
        <v>223</v>
      </c>
      <c r="F3" s="126" t="s">
        <v>224</v>
      </c>
      <c r="G3" s="126" t="s">
        <v>225</v>
      </c>
      <c r="H3" s="126" t="s">
        <v>303</v>
      </c>
      <c r="I3" s="126" t="s">
        <v>302</v>
      </c>
      <c r="J3" s="126" t="s">
        <v>299</v>
      </c>
      <c r="K3" s="126" t="s">
        <v>301</v>
      </c>
      <c r="L3" s="126" t="s">
        <v>387</v>
      </c>
      <c r="M3" s="126" t="s">
        <v>407</v>
      </c>
      <c r="N3" s="126" t="s">
        <v>433</v>
      </c>
      <c r="O3" s="126" t="s">
        <v>440</v>
      </c>
      <c r="P3" s="126" t="s">
        <v>228</v>
      </c>
    </row>
    <row r="4" spans="1:23" ht="15.75" x14ac:dyDescent="0.25">
      <c r="B4" s="126" t="s">
        <v>215</v>
      </c>
      <c r="C4" s="126" t="s">
        <v>218</v>
      </c>
      <c r="D4" s="126" t="s">
        <v>217</v>
      </c>
      <c r="E4" s="126" t="s">
        <v>219</v>
      </c>
      <c r="F4" s="126" t="s">
        <v>37</v>
      </c>
      <c r="G4" s="126" t="s">
        <v>220</v>
      </c>
      <c r="H4" s="126" t="s">
        <v>298</v>
      </c>
      <c r="I4" s="126" t="s">
        <v>41</v>
      </c>
      <c r="J4" s="126" t="s">
        <v>300</v>
      </c>
      <c r="K4" s="126" t="s">
        <v>316</v>
      </c>
      <c r="L4" s="126" t="s">
        <v>10</v>
      </c>
      <c r="M4" s="126" t="s">
        <v>408</v>
      </c>
      <c r="N4" s="200" t="s">
        <v>434</v>
      </c>
      <c r="O4" s="200" t="s">
        <v>441</v>
      </c>
      <c r="P4" s="126" t="s">
        <v>229</v>
      </c>
    </row>
    <row r="5" spans="1:23" x14ac:dyDescent="0.2">
      <c r="A5" s="157" t="s">
        <v>86</v>
      </c>
      <c r="B5" s="2">
        <v>43</v>
      </c>
      <c r="E5" s="27">
        <v>40</v>
      </c>
      <c r="F5" s="27">
        <v>43</v>
      </c>
      <c r="G5" s="27">
        <v>33</v>
      </c>
      <c r="H5" s="190">
        <v>40</v>
      </c>
      <c r="I5" s="27">
        <v>46</v>
      </c>
      <c r="J5" s="27">
        <v>41</v>
      </c>
      <c r="K5" s="27">
        <v>48</v>
      </c>
      <c r="L5" s="27">
        <v>37</v>
      </c>
      <c r="M5" s="175"/>
      <c r="O5" s="199">
        <v>48</v>
      </c>
      <c r="P5" s="27">
        <f t="shared" ref="P5:P45" si="0">SUM(B5:O5)</f>
        <v>419</v>
      </c>
      <c r="Q5" s="127"/>
      <c r="R5" s="86"/>
      <c r="S5" s="195"/>
      <c r="T5" s="196"/>
      <c r="U5" s="187"/>
      <c r="V5" s="72"/>
    </row>
    <row r="6" spans="1:23" x14ac:dyDescent="0.2">
      <c r="A6" s="11" t="s">
        <v>142</v>
      </c>
      <c r="E6" s="27">
        <v>50</v>
      </c>
      <c r="F6" s="27">
        <v>50</v>
      </c>
      <c r="G6" s="27">
        <v>50</v>
      </c>
      <c r="H6" s="190">
        <v>50</v>
      </c>
      <c r="J6" s="27">
        <v>49</v>
      </c>
      <c r="K6" s="27">
        <v>49</v>
      </c>
      <c r="M6" s="175"/>
      <c r="N6" s="199">
        <v>50</v>
      </c>
      <c r="O6" s="199">
        <v>50</v>
      </c>
      <c r="P6" s="27">
        <f t="shared" si="0"/>
        <v>398</v>
      </c>
      <c r="Q6" s="103"/>
      <c r="R6" s="86"/>
      <c r="S6" s="195"/>
      <c r="T6" s="196"/>
      <c r="U6" s="136"/>
    </row>
    <row r="7" spans="1:23" ht="18" x14ac:dyDescent="0.2">
      <c r="A7" s="157" t="s">
        <v>83</v>
      </c>
      <c r="B7" s="2">
        <v>48</v>
      </c>
      <c r="D7" s="27">
        <v>50</v>
      </c>
      <c r="E7" s="27">
        <v>49</v>
      </c>
      <c r="F7" s="27">
        <v>49</v>
      </c>
      <c r="G7" s="27">
        <v>48</v>
      </c>
      <c r="H7" s="190">
        <v>46</v>
      </c>
      <c r="J7" s="27">
        <v>47</v>
      </c>
      <c r="K7" s="27">
        <v>50</v>
      </c>
      <c r="M7" s="175"/>
      <c r="P7" s="27">
        <f t="shared" si="0"/>
        <v>387</v>
      </c>
      <c r="Q7" s="127"/>
      <c r="R7" s="139"/>
      <c r="S7" s="167"/>
      <c r="T7" s="167"/>
      <c r="U7" s="131"/>
      <c r="V7" s="72"/>
      <c r="W7" s="2"/>
    </row>
    <row r="8" spans="1:23" x14ac:dyDescent="0.2">
      <c r="A8" s="158" t="s">
        <v>84</v>
      </c>
      <c r="B8" s="2">
        <v>50</v>
      </c>
      <c r="D8" s="27">
        <v>48</v>
      </c>
      <c r="E8" s="27">
        <v>44</v>
      </c>
      <c r="F8" s="27">
        <v>46</v>
      </c>
      <c r="G8" s="27">
        <v>46</v>
      </c>
      <c r="H8" s="190">
        <v>48</v>
      </c>
      <c r="L8" s="27">
        <v>50</v>
      </c>
      <c r="M8" s="175"/>
      <c r="P8" s="27">
        <f t="shared" si="0"/>
        <v>332</v>
      </c>
      <c r="Q8" s="127"/>
      <c r="R8" s="86"/>
      <c r="S8" s="195"/>
      <c r="T8" s="196"/>
      <c r="U8" s="136"/>
      <c r="V8" s="50"/>
      <c r="W8" s="2"/>
    </row>
    <row r="9" spans="1:23" x14ac:dyDescent="0.2">
      <c r="A9" s="158" t="s">
        <v>94</v>
      </c>
      <c r="B9" s="2">
        <v>47</v>
      </c>
      <c r="C9" s="27">
        <v>49</v>
      </c>
      <c r="E9" s="27">
        <v>45</v>
      </c>
      <c r="G9" s="27">
        <v>45</v>
      </c>
      <c r="H9" s="190">
        <v>44</v>
      </c>
      <c r="J9" s="27">
        <v>44</v>
      </c>
      <c r="L9" s="27">
        <v>48</v>
      </c>
      <c r="M9" s="175"/>
      <c r="P9" s="27">
        <f t="shared" si="0"/>
        <v>322</v>
      </c>
      <c r="Q9" s="127"/>
      <c r="R9" s="86"/>
      <c r="S9" s="195"/>
      <c r="T9" s="196"/>
      <c r="U9" s="187"/>
      <c r="V9" s="72"/>
      <c r="W9" s="2"/>
    </row>
    <row r="10" spans="1:23" ht="15.75" x14ac:dyDescent="0.25">
      <c r="A10" s="157" t="s">
        <v>105</v>
      </c>
      <c r="C10" s="27">
        <v>50</v>
      </c>
      <c r="D10" s="27">
        <v>49</v>
      </c>
      <c r="F10" s="27">
        <v>47</v>
      </c>
      <c r="H10" s="190">
        <v>42</v>
      </c>
      <c r="I10" s="27">
        <v>49</v>
      </c>
      <c r="M10" s="175"/>
      <c r="O10" s="199">
        <v>49</v>
      </c>
      <c r="P10" s="27">
        <f t="shared" si="0"/>
        <v>286</v>
      </c>
      <c r="Q10" s="103"/>
      <c r="R10" s="194"/>
      <c r="S10" s="192"/>
      <c r="T10" s="192"/>
      <c r="U10" s="192"/>
    </row>
    <row r="11" spans="1:23" ht="15.75" x14ac:dyDescent="0.25">
      <c r="A11" s="157" t="s">
        <v>98</v>
      </c>
      <c r="B11" s="2">
        <v>42</v>
      </c>
      <c r="D11" s="27">
        <v>44</v>
      </c>
      <c r="E11" s="27">
        <v>38</v>
      </c>
      <c r="F11" s="27">
        <v>42</v>
      </c>
      <c r="H11" s="190">
        <v>30</v>
      </c>
      <c r="L11" s="27">
        <v>31</v>
      </c>
      <c r="M11" s="175"/>
      <c r="N11" s="199">
        <v>46</v>
      </c>
      <c r="P11" s="27">
        <f t="shared" si="0"/>
        <v>273</v>
      </c>
      <c r="Q11" s="127"/>
      <c r="R11" s="194"/>
      <c r="S11" s="192"/>
      <c r="T11" s="192"/>
      <c r="U11" s="192"/>
    </row>
    <row r="12" spans="1:23" x14ac:dyDescent="0.2">
      <c r="A12" s="11" t="s">
        <v>143</v>
      </c>
      <c r="E12" s="27">
        <v>48</v>
      </c>
      <c r="F12" s="27">
        <v>48</v>
      </c>
      <c r="H12" s="190">
        <v>47</v>
      </c>
      <c r="J12" s="27">
        <v>48</v>
      </c>
      <c r="L12" s="27">
        <v>49</v>
      </c>
      <c r="M12" s="175"/>
      <c r="P12" s="27">
        <f t="shared" si="0"/>
        <v>240</v>
      </c>
      <c r="Q12" s="103"/>
      <c r="R12" s="86"/>
      <c r="S12" s="195"/>
      <c r="T12" s="196"/>
      <c r="U12" s="187"/>
    </row>
    <row r="13" spans="1:23" ht="15.75" x14ac:dyDescent="0.25">
      <c r="A13" s="157" t="s">
        <v>85</v>
      </c>
      <c r="B13" s="2">
        <v>49</v>
      </c>
      <c r="E13" s="27">
        <v>47</v>
      </c>
      <c r="G13" s="27">
        <v>47</v>
      </c>
      <c r="H13" s="190">
        <v>45</v>
      </c>
      <c r="J13" s="27">
        <v>45</v>
      </c>
      <c r="M13" s="175"/>
      <c r="P13" s="27">
        <f t="shared" si="0"/>
        <v>233</v>
      </c>
      <c r="Q13" s="127"/>
      <c r="R13" s="194"/>
      <c r="S13" s="192"/>
      <c r="T13" s="192"/>
      <c r="U13" s="192"/>
      <c r="V13" s="72"/>
      <c r="W13" s="2"/>
    </row>
    <row r="14" spans="1:23" ht="18" x14ac:dyDescent="0.2">
      <c r="A14" s="11" t="s">
        <v>227</v>
      </c>
      <c r="F14" s="27">
        <v>45</v>
      </c>
      <c r="H14" s="190">
        <v>43</v>
      </c>
      <c r="J14" s="27">
        <v>42</v>
      </c>
      <c r="L14" s="27">
        <v>47</v>
      </c>
      <c r="M14" s="175"/>
      <c r="P14" s="27">
        <f t="shared" si="0"/>
        <v>177</v>
      </c>
      <c r="Q14" s="103"/>
      <c r="R14" s="171"/>
      <c r="S14" s="197"/>
      <c r="T14" s="128"/>
      <c r="U14" s="131"/>
    </row>
    <row r="15" spans="1:23" x14ac:dyDescent="0.2">
      <c r="A15" s="11" t="s">
        <v>190</v>
      </c>
      <c r="G15" s="27">
        <v>42</v>
      </c>
      <c r="H15" s="190">
        <v>39</v>
      </c>
      <c r="L15" s="27">
        <v>45</v>
      </c>
      <c r="M15" s="175"/>
      <c r="N15" s="199">
        <v>49</v>
      </c>
      <c r="P15" s="27">
        <f t="shared" si="0"/>
        <v>175</v>
      </c>
      <c r="Q15" s="103"/>
      <c r="R15" s="137"/>
      <c r="S15" s="140"/>
      <c r="T15" s="132"/>
      <c r="U15" s="187"/>
    </row>
    <row r="16" spans="1:23" x14ac:dyDescent="0.2">
      <c r="A16" s="157" t="s">
        <v>95</v>
      </c>
      <c r="B16" s="2">
        <v>45</v>
      </c>
      <c r="F16" s="27">
        <v>44</v>
      </c>
      <c r="G16" s="27">
        <v>40</v>
      </c>
      <c r="H16" s="190"/>
      <c r="L16" s="27">
        <v>44</v>
      </c>
      <c r="M16" s="175"/>
      <c r="P16" s="27">
        <f t="shared" si="0"/>
        <v>173</v>
      </c>
      <c r="Q16" s="127"/>
      <c r="R16" s="86"/>
      <c r="S16" s="195"/>
      <c r="T16" s="196"/>
      <c r="U16" s="187"/>
      <c r="V16" s="72"/>
    </row>
    <row r="17" spans="1:22" x14ac:dyDescent="0.2">
      <c r="A17" s="157" t="s">
        <v>106</v>
      </c>
      <c r="C17" s="27">
        <v>48</v>
      </c>
      <c r="G17" s="27">
        <v>39</v>
      </c>
      <c r="H17" s="190">
        <v>34</v>
      </c>
      <c r="L17" s="27">
        <v>41</v>
      </c>
      <c r="M17" s="175"/>
      <c r="P17" s="27">
        <f t="shared" si="0"/>
        <v>162</v>
      </c>
      <c r="Q17" s="103"/>
      <c r="R17" s="86"/>
      <c r="S17" s="195"/>
      <c r="T17" s="196"/>
      <c r="U17" s="136"/>
    </row>
    <row r="18" spans="1:22" x14ac:dyDescent="0.2">
      <c r="A18" s="11" t="s">
        <v>197</v>
      </c>
      <c r="G18" s="27">
        <v>36</v>
      </c>
      <c r="H18" s="190">
        <v>36</v>
      </c>
      <c r="I18" s="27">
        <v>47</v>
      </c>
      <c r="L18" s="27">
        <v>40</v>
      </c>
      <c r="M18" s="175"/>
      <c r="P18" s="27">
        <f t="shared" si="0"/>
        <v>159</v>
      </c>
      <c r="Q18" s="103"/>
      <c r="R18" s="86"/>
      <c r="S18" s="195"/>
      <c r="T18" s="196"/>
      <c r="U18" s="187"/>
    </row>
    <row r="19" spans="1:22" ht="15.75" x14ac:dyDescent="0.25">
      <c r="A19" s="11" t="s">
        <v>145</v>
      </c>
      <c r="E19" s="27">
        <v>42</v>
      </c>
      <c r="G19" s="27">
        <v>34</v>
      </c>
      <c r="H19" s="190">
        <v>35</v>
      </c>
      <c r="L19" s="27">
        <v>42</v>
      </c>
      <c r="M19" s="175"/>
      <c r="P19" s="27">
        <f t="shared" si="0"/>
        <v>153</v>
      </c>
      <c r="Q19" s="74"/>
      <c r="R19" s="86"/>
      <c r="S19" s="195"/>
      <c r="T19" s="196"/>
      <c r="U19" s="136"/>
    </row>
    <row r="20" spans="1:22" x14ac:dyDescent="0.2">
      <c r="A20" s="11" t="s">
        <v>238</v>
      </c>
      <c r="H20" s="190">
        <v>49</v>
      </c>
      <c r="I20" s="27">
        <v>50</v>
      </c>
      <c r="J20" s="27">
        <v>50</v>
      </c>
      <c r="M20" s="175"/>
      <c r="P20" s="27">
        <f t="shared" si="0"/>
        <v>149</v>
      </c>
      <c r="Q20" s="103"/>
      <c r="R20" s="86"/>
      <c r="S20" s="195"/>
      <c r="T20" s="196"/>
      <c r="U20" s="187"/>
    </row>
    <row r="21" spans="1:22" x14ac:dyDescent="0.2">
      <c r="A21" s="11" t="s">
        <v>141</v>
      </c>
      <c r="E21" s="27">
        <v>46</v>
      </c>
      <c r="G21" s="27">
        <v>49</v>
      </c>
      <c r="H21" s="190"/>
      <c r="J21" s="27">
        <v>46</v>
      </c>
      <c r="M21" s="175"/>
      <c r="P21" s="27">
        <f t="shared" si="0"/>
        <v>141</v>
      </c>
      <c r="Q21" s="127"/>
      <c r="R21" s="86"/>
      <c r="S21" s="195"/>
      <c r="T21" s="196"/>
      <c r="U21" s="187"/>
    </row>
    <row r="22" spans="1:22" x14ac:dyDescent="0.2">
      <c r="A22" s="11" t="s">
        <v>189</v>
      </c>
      <c r="G22" s="27">
        <v>44</v>
      </c>
      <c r="H22" s="190">
        <v>41</v>
      </c>
      <c r="J22" s="27">
        <v>43</v>
      </c>
      <c r="M22" s="175"/>
      <c r="P22" s="27">
        <f t="shared" si="0"/>
        <v>128</v>
      </c>
      <c r="Q22" s="103"/>
      <c r="R22" s="137"/>
      <c r="S22" s="140"/>
      <c r="T22" s="132"/>
      <c r="U22" s="136"/>
    </row>
    <row r="23" spans="1:22" x14ac:dyDescent="0.2">
      <c r="A23" s="11" t="s">
        <v>202</v>
      </c>
      <c r="G23" s="27">
        <v>31</v>
      </c>
      <c r="H23" s="190"/>
      <c r="L23" s="27">
        <v>35</v>
      </c>
      <c r="M23" s="175"/>
      <c r="O23" s="199">
        <v>47</v>
      </c>
      <c r="P23" s="27">
        <f t="shared" si="0"/>
        <v>113</v>
      </c>
      <c r="Q23" s="103"/>
      <c r="R23" s="183"/>
      <c r="S23" s="184"/>
      <c r="T23" s="185"/>
      <c r="U23" s="188"/>
    </row>
    <row r="24" spans="1:22" x14ac:dyDescent="0.2">
      <c r="A24" s="11" t="s">
        <v>388</v>
      </c>
      <c r="H24" s="190"/>
      <c r="L24" s="27">
        <v>46</v>
      </c>
      <c r="M24" s="175"/>
      <c r="N24" s="199">
        <v>48</v>
      </c>
      <c r="P24" s="27">
        <f t="shared" si="0"/>
        <v>94</v>
      </c>
      <c r="Q24" s="103"/>
      <c r="R24" s="137"/>
      <c r="S24" s="140"/>
      <c r="T24" s="132"/>
      <c r="U24" s="136"/>
    </row>
    <row r="25" spans="1:22" x14ac:dyDescent="0.2">
      <c r="A25" s="158" t="s">
        <v>107</v>
      </c>
      <c r="C25" s="27">
        <v>47</v>
      </c>
      <c r="G25" s="27">
        <v>41</v>
      </c>
      <c r="H25" s="190"/>
      <c r="M25" s="175"/>
      <c r="P25" s="27">
        <f t="shared" si="0"/>
        <v>88</v>
      </c>
      <c r="Q25" s="103"/>
      <c r="R25" s="137"/>
      <c r="S25" s="140"/>
      <c r="T25" s="132"/>
      <c r="U25" s="187"/>
    </row>
    <row r="26" spans="1:22" x14ac:dyDescent="0.2">
      <c r="A26" s="11" t="s">
        <v>280</v>
      </c>
      <c r="H26" s="190"/>
      <c r="I26" s="27">
        <v>48</v>
      </c>
      <c r="L26" s="27">
        <v>39</v>
      </c>
      <c r="M26" s="175"/>
      <c r="P26" s="27">
        <f t="shared" si="0"/>
        <v>87</v>
      </c>
      <c r="Q26" s="103"/>
      <c r="R26" s="137"/>
      <c r="S26" s="140"/>
      <c r="T26" s="132"/>
      <c r="U26" s="136"/>
    </row>
    <row r="27" spans="1:22" x14ac:dyDescent="0.2">
      <c r="A27" s="11" t="s">
        <v>131</v>
      </c>
      <c r="D27" s="27">
        <v>46</v>
      </c>
      <c r="H27" s="190"/>
      <c r="L27" s="27">
        <v>38</v>
      </c>
      <c r="M27" s="175"/>
      <c r="P27" s="27">
        <f t="shared" si="0"/>
        <v>84</v>
      </c>
      <c r="Q27" s="103"/>
      <c r="R27" s="137"/>
      <c r="S27" s="140"/>
      <c r="T27" s="132"/>
      <c r="U27" s="187"/>
    </row>
    <row r="28" spans="1:22" x14ac:dyDescent="0.2">
      <c r="A28" s="157" t="s">
        <v>97</v>
      </c>
      <c r="B28" s="2">
        <v>44</v>
      </c>
      <c r="G28" s="27">
        <v>37</v>
      </c>
      <c r="H28" s="190"/>
      <c r="M28" s="175"/>
      <c r="P28" s="27">
        <f t="shared" si="0"/>
        <v>81</v>
      </c>
      <c r="Q28" s="127"/>
      <c r="R28" s="137"/>
      <c r="S28" s="140"/>
      <c r="T28" s="132"/>
      <c r="U28" s="136"/>
      <c r="V28" s="72"/>
    </row>
    <row r="29" spans="1:22" x14ac:dyDescent="0.2">
      <c r="A29" s="11" t="s">
        <v>195</v>
      </c>
      <c r="G29" s="27">
        <v>38</v>
      </c>
      <c r="H29" s="190"/>
      <c r="L29" s="27">
        <v>43</v>
      </c>
      <c r="M29" s="175"/>
      <c r="P29" s="27">
        <f t="shared" si="0"/>
        <v>81</v>
      </c>
      <c r="Q29" s="103"/>
      <c r="R29" s="137"/>
      <c r="S29" s="140"/>
      <c r="T29" s="132"/>
      <c r="U29" s="187"/>
    </row>
    <row r="30" spans="1:22" ht="18" x14ac:dyDescent="0.2">
      <c r="A30" s="11" t="s">
        <v>147</v>
      </c>
      <c r="E30" s="27">
        <v>39</v>
      </c>
      <c r="H30" s="190"/>
      <c r="L30" s="27">
        <v>36</v>
      </c>
      <c r="M30" s="175"/>
      <c r="P30" s="27">
        <f t="shared" si="0"/>
        <v>75</v>
      </c>
      <c r="Q30" s="103"/>
      <c r="R30" s="134"/>
      <c r="S30" s="141"/>
      <c r="T30" s="119"/>
      <c r="U30" s="135"/>
    </row>
    <row r="31" spans="1:22" x14ac:dyDescent="0.2">
      <c r="A31" s="11" t="s">
        <v>198</v>
      </c>
      <c r="G31" s="27">
        <v>35</v>
      </c>
      <c r="H31" s="190">
        <v>33</v>
      </c>
      <c r="M31" s="175"/>
      <c r="P31" s="27">
        <f t="shared" si="0"/>
        <v>68</v>
      </c>
      <c r="Q31" s="103"/>
      <c r="R31" s="138"/>
      <c r="S31" s="138"/>
      <c r="T31" s="133"/>
      <c r="U31" s="133"/>
    </row>
    <row r="32" spans="1:22" x14ac:dyDescent="0.2">
      <c r="A32" s="11" t="s">
        <v>129</v>
      </c>
      <c r="D32" s="27">
        <v>47</v>
      </c>
      <c r="H32" s="190"/>
      <c r="M32" s="175"/>
      <c r="P32" s="27">
        <f t="shared" si="0"/>
        <v>47</v>
      </c>
      <c r="Q32" s="103"/>
      <c r="R32" s="137"/>
      <c r="S32" s="140"/>
      <c r="T32" s="132"/>
      <c r="U32" s="136"/>
    </row>
    <row r="33" spans="1:22" x14ac:dyDescent="0.2">
      <c r="A33" s="86" t="s">
        <v>429</v>
      </c>
      <c r="H33" s="190"/>
      <c r="M33" s="175"/>
      <c r="N33" s="199">
        <v>47</v>
      </c>
      <c r="P33" s="27">
        <f t="shared" si="0"/>
        <v>47</v>
      </c>
      <c r="Q33" s="103"/>
      <c r="S33" s="116"/>
      <c r="T33" s="122"/>
      <c r="U33" s="30"/>
    </row>
    <row r="34" spans="1:22" x14ac:dyDescent="0.2">
      <c r="A34" s="157" t="s">
        <v>96</v>
      </c>
      <c r="B34" s="2">
        <v>46</v>
      </c>
      <c r="H34" s="190"/>
      <c r="M34" s="175"/>
      <c r="P34" s="27">
        <f t="shared" si="0"/>
        <v>46</v>
      </c>
      <c r="Q34" s="127"/>
      <c r="R34" s="137"/>
      <c r="S34" s="140"/>
      <c r="T34" s="132"/>
      <c r="U34" s="188"/>
      <c r="V34" s="72"/>
    </row>
    <row r="35" spans="1:22" x14ac:dyDescent="0.2">
      <c r="A35" s="11" t="s">
        <v>127</v>
      </c>
      <c r="D35" s="27">
        <v>45</v>
      </c>
      <c r="H35" s="190"/>
      <c r="M35" s="175"/>
      <c r="P35" s="27">
        <f t="shared" si="0"/>
        <v>45</v>
      </c>
      <c r="Q35" s="103"/>
      <c r="R35" s="137"/>
      <c r="S35" s="140"/>
      <c r="T35" s="132"/>
      <c r="U35" s="188"/>
    </row>
    <row r="36" spans="1:22" x14ac:dyDescent="0.2">
      <c r="A36" s="11" t="s">
        <v>149</v>
      </c>
      <c r="E36" s="27">
        <v>43</v>
      </c>
      <c r="H36" s="190"/>
      <c r="M36" s="175"/>
      <c r="P36" s="27">
        <f t="shared" si="0"/>
        <v>43</v>
      </c>
      <c r="Q36" s="127"/>
      <c r="R36" s="137"/>
      <c r="S36" s="140"/>
      <c r="T36" s="132"/>
      <c r="U36" s="136"/>
    </row>
    <row r="37" spans="1:22" x14ac:dyDescent="0.2">
      <c r="A37" s="11" t="s">
        <v>150</v>
      </c>
      <c r="E37" s="27">
        <v>41</v>
      </c>
      <c r="H37" s="190"/>
      <c r="M37" s="175"/>
      <c r="P37" s="27">
        <f t="shared" si="0"/>
        <v>41</v>
      </c>
      <c r="Q37" s="103"/>
      <c r="R37" s="137"/>
      <c r="S37" s="140"/>
      <c r="T37" s="132"/>
      <c r="U37" s="136"/>
    </row>
    <row r="38" spans="1:22" x14ac:dyDescent="0.2">
      <c r="A38" s="159" t="s">
        <v>236</v>
      </c>
      <c r="H38" s="190">
        <v>38</v>
      </c>
      <c r="M38" s="175"/>
      <c r="P38" s="27">
        <f t="shared" si="0"/>
        <v>38</v>
      </c>
      <c r="Q38" s="103"/>
      <c r="R38" s="137"/>
      <c r="S38" s="140"/>
      <c r="T38" s="132"/>
      <c r="U38" s="188"/>
    </row>
    <row r="39" spans="1:22" x14ac:dyDescent="0.2">
      <c r="A39" s="11" t="s">
        <v>399</v>
      </c>
      <c r="H39" s="190">
        <v>37</v>
      </c>
      <c r="M39" s="175"/>
      <c r="P39" s="27">
        <f t="shared" si="0"/>
        <v>37</v>
      </c>
      <c r="Q39" s="103"/>
      <c r="S39" s="116"/>
      <c r="T39" s="122"/>
      <c r="U39" s="30"/>
    </row>
    <row r="40" spans="1:22" x14ac:dyDescent="0.2">
      <c r="A40" s="11" t="s">
        <v>389</v>
      </c>
      <c r="H40" s="190"/>
      <c r="L40" s="27">
        <v>34</v>
      </c>
      <c r="M40" s="175"/>
      <c r="P40" s="27">
        <f t="shared" si="0"/>
        <v>34</v>
      </c>
      <c r="Q40" s="103"/>
      <c r="R40" s="137"/>
      <c r="S40" s="186"/>
      <c r="T40" s="146"/>
      <c r="U40" s="188"/>
    </row>
    <row r="41" spans="1:22" x14ac:dyDescent="0.2">
      <c r="A41" s="11" t="s">
        <v>390</v>
      </c>
      <c r="H41" s="190"/>
      <c r="L41" s="27">
        <v>33</v>
      </c>
      <c r="M41" s="175"/>
      <c r="P41" s="27">
        <f t="shared" si="0"/>
        <v>33</v>
      </c>
      <c r="Q41" s="103"/>
      <c r="R41" s="137"/>
      <c r="S41" s="140"/>
      <c r="T41" s="132"/>
      <c r="U41" s="136"/>
    </row>
    <row r="42" spans="1:22" x14ac:dyDescent="0.2">
      <c r="A42" s="137" t="s">
        <v>248</v>
      </c>
      <c r="H42" s="190">
        <v>32</v>
      </c>
      <c r="M42" s="175"/>
      <c r="P42" s="27">
        <f t="shared" si="0"/>
        <v>32</v>
      </c>
      <c r="Q42" s="103"/>
      <c r="R42" s="137"/>
      <c r="S42" s="140"/>
      <c r="T42" s="132"/>
      <c r="U42" s="188"/>
    </row>
    <row r="43" spans="1:22" x14ac:dyDescent="0.2">
      <c r="A43" s="11" t="s">
        <v>201</v>
      </c>
      <c r="G43" s="27">
        <v>32</v>
      </c>
      <c r="H43" s="190"/>
      <c r="M43" s="175"/>
      <c r="P43" s="27">
        <f t="shared" si="0"/>
        <v>32</v>
      </c>
      <c r="Q43" s="103"/>
      <c r="R43" s="137"/>
      <c r="S43" s="140"/>
      <c r="T43" s="132"/>
      <c r="U43" s="188"/>
    </row>
    <row r="44" spans="1:22" x14ac:dyDescent="0.2">
      <c r="A44" s="11" t="s">
        <v>391</v>
      </c>
      <c r="H44" s="190"/>
      <c r="L44" s="27">
        <v>32</v>
      </c>
      <c r="M44" s="175"/>
      <c r="P44" s="27">
        <f t="shared" si="0"/>
        <v>32</v>
      </c>
      <c r="Q44" s="103"/>
      <c r="S44" s="116"/>
      <c r="T44" s="122"/>
      <c r="U44" s="30"/>
    </row>
    <row r="45" spans="1:22" x14ac:dyDescent="0.2">
      <c r="A45" s="137" t="s">
        <v>254</v>
      </c>
      <c r="H45" s="190">
        <v>31</v>
      </c>
      <c r="M45" s="175"/>
      <c r="P45" s="27">
        <f t="shared" si="0"/>
        <v>31</v>
      </c>
      <c r="Q45" s="103"/>
      <c r="R45" s="137"/>
      <c r="S45" s="140"/>
      <c r="T45" s="132"/>
      <c r="U45" s="136"/>
    </row>
    <row r="46" spans="1:22" x14ac:dyDescent="0.2">
      <c r="A46" s="137"/>
      <c r="Q46" s="103"/>
      <c r="S46" s="116"/>
      <c r="T46" s="122"/>
      <c r="U46" s="30"/>
    </row>
    <row r="47" spans="1:22" ht="15.75" x14ac:dyDescent="0.25">
      <c r="H47" s="161" t="s">
        <v>305</v>
      </c>
      <c r="Q47" s="103"/>
      <c r="S47" s="116"/>
      <c r="T47" s="122"/>
      <c r="U47" s="30"/>
    </row>
    <row r="48" spans="1:22" ht="15.75" x14ac:dyDescent="0.25">
      <c r="A48" s="125" t="s">
        <v>67</v>
      </c>
      <c r="B48" s="126" t="s">
        <v>216</v>
      </c>
      <c r="C48" s="126" t="s">
        <v>221</v>
      </c>
      <c r="D48" s="126" t="s">
        <v>222</v>
      </c>
      <c r="E48" s="126" t="s">
        <v>223</v>
      </c>
      <c r="F48" s="126" t="s">
        <v>224</v>
      </c>
      <c r="G48" s="126" t="s">
        <v>225</v>
      </c>
      <c r="H48" s="126" t="s">
        <v>303</v>
      </c>
      <c r="I48" s="126" t="s">
        <v>302</v>
      </c>
      <c r="J48" s="126" t="s">
        <v>299</v>
      </c>
      <c r="K48" s="126" t="s">
        <v>301</v>
      </c>
      <c r="L48" s="126" t="s">
        <v>387</v>
      </c>
      <c r="M48" s="126" t="s">
        <v>407</v>
      </c>
      <c r="N48" s="126" t="s">
        <v>433</v>
      </c>
      <c r="O48" s="126" t="s">
        <v>440</v>
      </c>
      <c r="P48" s="126" t="s">
        <v>228</v>
      </c>
      <c r="S48" s="116"/>
      <c r="T48" s="122"/>
      <c r="U48" s="30"/>
    </row>
    <row r="49" spans="1:23" ht="15.75" x14ac:dyDescent="0.25">
      <c r="B49" s="126" t="s">
        <v>215</v>
      </c>
      <c r="C49" s="126" t="s">
        <v>218</v>
      </c>
      <c r="D49" s="126" t="s">
        <v>217</v>
      </c>
      <c r="E49" s="126" t="s">
        <v>219</v>
      </c>
      <c r="F49" s="126" t="s">
        <v>37</v>
      </c>
      <c r="G49" s="126" t="s">
        <v>220</v>
      </c>
      <c r="H49" s="126" t="s">
        <v>298</v>
      </c>
      <c r="I49" s="126" t="s">
        <v>41</v>
      </c>
      <c r="J49" s="126" t="s">
        <v>300</v>
      </c>
      <c r="K49" s="126" t="s">
        <v>316</v>
      </c>
      <c r="L49" s="126" t="s">
        <v>10</v>
      </c>
      <c r="M49" s="126" t="s">
        <v>408</v>
      </c>
      <c r="N49" s="200" t="s">
        <v>434</v>
      </c>
      <c r="O49" s="200" t="s">
        <v>441</v>
      </c>
      <c r="P49" s="126" t="s">
        <v>230</v>
      </c>
      <c r="S49" s="27"/>
      <c r="T49" s="27"/>
      <c r="U49" s="27"/>
    </row>
    <row r="50" spans="1:23" ht="18" x14ac:dyDescent="0.25">
      <c r="A50" s="158" t="s">
        <v>90</v>
      </c>
      <c r="B50" s="27">
        <v>49</v>
      </c>
      <c r="E50" s="27">
        <v>47</v>
      </c>
      <c r="F50" s="27">
        <v>48</v>
      </c>
      <c r="G50" s="27">
        <v>42</v>
      </c>
      <c r="H50" s="189"/>
      <c r="I50" s="27">
        <v>49</v>
      </c>
      <c r="K50" s="27">
        <v>49</v>
      </c>
      <c r="L50" s="27">
        <v>48</v>
      </c>
      <c r="M50" s="175"/>
      <c r="N50" s="199">
        <v>49</v>
      </c>
      <c r="P50" s="27">
        <f t="shared" ref="P50:P79" si="1">SUM(B50:O50)</f>
        <v>381</v>
      </c>
      <c r="Q50" s="127"/>
      <c r="R50" s="171"/>
      <c r="S50" s="197"/>
      <c r="T50" s="128"/>
      <c r="U50" s="131"/>
      <c r="V50" s="33"/>
      <c r="W50" s="30"/>
    </row>
    <row r="51" spans="1:23" x14ac:dyDescent="0.2">
      <c r="A51" s="11" t="s">
        <v>148</v>
      </c>
      <c r="E51" s="27">
        <v>49</v>
      </c>
      <c r="G51" s="27">
        <v>48</v>
      </c>
      <c r="H51" s="190"/>
      <c r="I51" s="27">
        <v>50</v>
      </c>
      <c r="K51" s="27">
        <v>50</v>
      </c>
      <c r="L51" s="27">
        <v>50</v>
      </c>
      <c r="M51" s="175"/>
      <c r="N51" s="199">
        <v>50</v>
      </c>
      <c r="O51" s="199">
        <v>50</v>
      </c>
      <c r="P51" s="27">
        <f t="shared" si="1"/>
        <v>347</v>
      </c>
      <c r="R51" s="86"/>
      <c r="S51" s="195"/>
      <c r="T51" s="196"/>
      <c r="U51" s="187"/>
    </row>
    <row r="52" spans="1:23" x14ac:dyDescent="0.2">
      <c r="A52" s="158" t="s">
        <v>109</v>
      </c>
      <c r="C52" s="27">
        <v>49</v>
      </c>
      <c r="F52" s="27">
        <v>48</v>
      </c>
      <c r="G52" s="27">
        <v>41</v>
      </c>
      <c r="H52" s="190">
        <v>45</v>
      </c>
      <c r="I52" s="27">
        <v>48</v>
      </c>
      <c r="L52" s="27">
        <v>47</v>
      </c>
      <c r="M52" s="175"/>
      <c r="N52" s="199">
        <v>48</v>
      </c>
      <c r="P52" s="27">
        <f t="shared" si="1"/>
        <v>326</v>
      </c>
      <c r="Q52" s="127"/>
      <c r="R52" s="86"/>
      <c r="S52" s="195"/>
      <c r="T52" s="196"/>
      <c r="U52" s="187"/>
    </row>
    <row r="53" spans="1:23" x14ac:dyDescent="0.2">
      <c r="A53" s="11" t="s">
        <v>138</v>
      </c>
      <c r="D53" s="27">
        <v>48</v>
      </c>
      <c r="E53" s="27">
        <v>46</v>
      </c>
      <c r="F53" s="27">
        <v>47</v>
      </c>
      <c r="G53" s="27">
        <v>39</v>
      </c>
      <c r="H53" s="190">
        <v>43</v>
      </c>
      <c r="L53" s="27">
        <v>44</v>
      </c>
      <c r="M53" s="175"/>
      <c r="P53" s="27">
        <f t="shared" si="1"/>
        <v>267</v>
      </c>
      <c r="R53" s="86"/>
      <c r="S53" s="195"/>
      <c r="T53" s="196"/>
      <c r="U53" s="136"/>
    </row>
    <row r="54" spans="1:23" x14ac:dyDescent="0.2">
      <c r="A54" s="11" t="s">
        <v>213</v>
      </c>
      <c r="G54" s="27">
        <v>40</v>
      </c>
      <c r="H54" s="190">
        <v>44</v>
      </c>
      <c r="J54" s="27">
        <v>50</v>
      </c>
      <c r="L54" s="27">
        <v>46</v>
      </c>
      <c r="M54" s="175"/>
      <c r="N54" s="199">
        <v>47</v>
      </c>
      <c r="P54" s="27">
        <f t="shared" si="1"/>
        <v>227</v>
      </c>
      <c r="R54" s="86"/>
      <c r="S54" s="195"/>
      <c r="T54" s="196"/>
      <c r="U54" s="136"/>
    </row>
    <row r="55" spans="1:23" x14ac:dyDescent="0.2">
      <c r="A55" s="11" t="s">
        <v>146</v>
      </c>
      <c r="E55" s="27">
        <v>48</v>
      </c>
      <c r="F55" s="27">
        <v>50</v>
      </c>
      <c r="G55" s="27">
        <v>49</v>
      </c>
      <c r="H55" s="190"/>
      <c r="M55" s="175"/>
      <c r="P55" s="27">
        <f t="shared" si="1"/>
        <v>147</v>
      </c>
      <c r="R55" s="86"/>
      <c r="S55" s="195"/>
      <c r="T55" s="196"/>
      <c r="U55" s="187"/>
    </row>
    <row r="56" spans="1:23" x14ac:dyDescent="0.2">
      <c r="A56" s="11" t="s">
        <v>134</v>
      </c>
      <c r="D56" s="27">
        <v>50</v>
      </c>
      <c r="G56" s="27">
        <v>43</v>
      </c>
      <c r="H56" s="190">
        <v>46</v>
      </c>
      <c r="M56" s="175"/>
      <c r="P56" s="27">
        <f t="shared" si="1"/>
        <v>139</v>
      </c>
      <c r="Q56" s="127"/>
      <c r="R56" s="86"/>
      <c r="S56" s="195"/>
      <c r="T56" s="196"/>
      <c r="U56" s="187"/>
    </row>
    <row r="57" spans="1:23" x14ac:dyDescent="0.2">
      <c r="A57" s="159" t="s">
        <v>263</v>
      </c>
      <c r="H57" s="190">
        <v>38</v>
      </c>
      <c r="L57" s="27">
        <v>37</v>
      </c>
      <c r="M57" s="175"/>
      <c r="N57" s="199">
        <v>45</v>
      </c>
      <c r="P57" s="27">
        <f t="shared" si="1"/>
        <v>120</v>
      </c>
      <c r="R57" s="137"/>
      <c r="S57" s="140"/>
      <c r="T57" s="132"/>
      <c r="U57" s="136"/>
    </row>
    <row r="58" spans="1:23" x14ac:dyDescent="0.2">
      <c r="A58" s="11" t="s">
        <v>144</v>
      </c>
      <c r="E58" s="27">
        <v>50</v>
      </c>
      <c r="G58" s="27">
        <v>50</v>
      </c>
      <c r="H58" s="190"/>
      <c r="M58" s="175"/>
      <c r="P58" s="27">
        <f t="shared" si="1"/>
        <v>100</v>
      </c>
      <c r="R58" s="137"/>
      <c r="S58" s="140"/>
      <c r="T58" s="132"/>
      <c r="U58" s="188"/>
    </row>
    <row r="59" spans="1:23" x14ac:dyDescent="0.2">
      <c r="A59" s="158" t="s">
        <v>108</v>
      </c>
      <c r="C59" s="27">
        <v>50</v>
      </c>
      <c r="G59" s="27">
        <v>46</v>
      </c>
      <c r="H59" s="190"/>
      <c r="M59" s="175"/>
      <c r="P59" s="27">
        <f t="shared" si="1"/>
        <v>96</v>
      </c>
      <c r="Q59" s="127"/>
      <c r="R59" s="137"/>
      <c r="S59" s="140"/>
      <c r="T59" s="132"/>
      <c r="U59" s="136"/>
    </row>
    <row r="60" spans="1:23" x14ac:dyDescent="0.2">
      <c r="A60" s="11" t="s">
        <v>206</v>
      </c>
      <c r="G60" s="27">
        <v>47</v>
      </c>
      <c r="H60" s="190">
        <v>48</v>
      </c>
      <c r="M60" s="175"/>
      <c r="P60" s="27">
        <f t="shared" si="1"/>
        <v>95</v>
      </c>
      <c r="R60" s="137"/>
      <c r="S60" s="140"/>
      <c r="T60" s="132"/>
      <c r="U60" s="188"/>
    </row>
    <row r="61" spans="1:23" x14ac:dyDescent="0.2">
      <c r="A61" s="11" t="s">
        <v>136</v>
      </c>
      <c r="D61" s="27">
        <v>49</v>
      </c>
      <c r="H61" s="190"/>
      <c r="L61" s="27">
        <v>45</v>
      </c>
      <c r="M61" s="175"/>
      <c r="P61" s="27">
        <f t="shared" si="1"/>
        <v>94</v>
      </c>
      <c r="Q61" s="127"/>
      <c r="R61" s="137"/>
      <c r="S61" s="140"/>
      <c r="T61" s="132"/>
      <c r="U61" s="136"/>
    </row>
    <row r="62" spans="1:23" x14ac:dyDescent="0.2">
      <c r="A62" s="11" t="s">
        <v>209</v>
      </c>
      <c r="G62" s="27">
        <v>44</v>
      </c>
      <c r="H62" s="190">
        <v>47</v>
      </c>
      <c r="M62" s="175"/>
      <c r="P62" s="27">
        <f t="shared" si="1"/>
        <v>91</v>
      </c>
      <c r="R62" s="137"/>
      <c r="S62" s="140"/>
      <c r="T62" s="132"/>
      <c r="U62" s="136"/>
    </row>
    <row r="63" spans="1:23" x14ac:dyDescent="0.2">
      <c r="A63" s="159" t="s">
        <v>261</v>
      </c>
      <c r="H63" s="190">
        <v>41</v>
      </c>
      <c r="M63" s="175"/>
      <c r="N63" s="199">
        <v>46</v>
      </c>
      <c r="P63" s="27">
        <f t="shared" si="1"/>
        <v>87</v>
      </c>
    </row>
    <row r="64" spans="1:23" ht="18" x14ac:dyDescent="0.2">
      <c r="A64" s="11" t="s">
        <v>151</v>
      </c>
      <c r="E64" s="27">
        <v>45</v>
      </c>
      <c r="H64" s="190">
        <v>39</v>
      </c>
      <c r="M64" s="175"/>
      <c r="P64" s="27">
        <f t="shared" si="1"/>
        <v>84</v>
      </c>
      <c r="R64" s="134"/>
      <c r="S64" s="141"/>
      <c r="T64" s="119"/>
      <c r="U64" s="135"/>
    </row>
    <row r="65" spans="1:23" x14ac:dyDescent="0.2">
      <c r="A65" s="57" t="s">
        <v>396</v>
      </c>
      <c r="H65" s="190">
        <v>40</v>
      </c>
      <c r="L65" s="27">
        <v>39</v>
      </c>
      <c r="M65" s="175"/>
      <c r="P65" s="27">
        <f t="shared" si="1"/>
        <v>79</v>
      </c>
      <c r="R65" s="183"/>
      <c r="S65" s="184"/>
      <c r="T65" s="185"/>
      <c r="U65" s="188"/>
    </row>
    <row r="66" spans="1:23" x14ac:dyDescent="0.2">
      <c r="A66" s="158" t="s">
        <v>88</v>
      </c>
      <c r="B66" s="27">
        <v>50</v>
      </c>
      <c r="H66" s="190"/>
      <c r="M66" s="175"/>
      <c r="P66" s="27">
        <f t="shared" si="1"/>
        <v>50</v>
      </c>
      <c r="R66" s="137"/>
      <c r="S66" s="140"/>
      <c r="T66" s="132"/>
      <c r="U66" s="136"/>
      <c r="V66" s="33"/>
      <c r="W66" s="30"/>
    </row>
    <row r="67" spans="1:23" x14ac:dyDescent="0.2">
      <c r="A67" s="57" t="s">
        <v>402</v>
      </c>
      <c r="H67" s="27">
        <v>50</v>
      </c>
      <c r="M67" s="175"/>
      <c r="P67" s="27">
        <f t="shared" si="1"/>
        <v>50</v>
      </c>
      <c r="R67" s="137"/>
      <c r="S67" s="140"/>
      <c r="T67" s="132"/>
      <c r="U67" s="188"/>
    </row>
    <row r="68" spans="1:23" x14ac:dyDescent="0.2">
      <c r="A68" s="159" t="s">
        <v>256</v>
      </c>
      <c r="H68" s="190">
        <v>49</v>
      </c>
      <c r="M68" s="175"/>
      <c r="P68" s="27">
        <f t="shared" si="1"/>
        <v>49</v>
      </c>
      <c r="R68" s="137"/>
      <c r="S68" s="140"/>
      <c r="T68" s="132"/>
      <c r="U68" s="136"/>
    </row>
    <row r="69" spans="1:23" x14ac:dyDescent="0.2">
      <c r="A69" s="57" t="s">
        <v>375</v>
      </c>
      <c r="H69" s="190"/>
      <c r="L69" s="27">
        <v>49</v>
      </c>
      <c r="M69" s="175"/>
      <c r="P69" s="27">
        <f t="shared" si="1"/>
        <v>49</v>
      </c>
      <c r="R69" s="137"/>
      <c r="S69" s="140"/>
      <c r="T69" s="132"/>
      <c r="U69" s="188"/>
    </row>
    <row r="70" spans="1:23" x14ac:dyDescent="0.2">
      <c r="A70" s="158" t="s">
        <v>89</v>
      </c>
      <c r="B70" s="27">
        <v>48</v>
      </c>
      <c r="H70" s="190"/>
      <c r="M70" s="175"/>
      <c r="P70" s="27">
        <f t="shared" si="1"/>
        <v>48</v>
      </c>
      <c r="Q70" s="127"/>
      <c r="R70" s="137"/>
      <c r="S70" s="140"/>
      <c r="T70" s="132"/>
      <c r="U70" s="136"/>
      <c r="V70" s="30"/>
      <c r="W70" s="30"/>
    </row>
    <row r="71" spans="1:23" x14ac:dyDescent="0.2">
      <c r="A71" s="57" t="s">
        <v>315</v>
      </c>
      <c r="H71" s="190"/>
      <c r="K71" s="27">
        <v>48</v>
      </c>
      <c r="M71" s="175"/>
      <c r="P71" s="27">
        <f t="shared" si="1"/>
        <v>48</v>
      </c>
      <c r="R71" s="137"/>
      <c r="S71" s="140"/>
      <c r="T71" s="132"/>
      <c r="U71" s="188"/>
    </row>
    <row r="72" spans="1:23" x14ac:dyDescent="0.2">
      <c r="A72" s="160" t="s">
        <v>284</v>
      </c>
      <c r="H72" s="190"/>
      <c r="I72" s="27">
        <v>47</v>
      </c>
      <c r="M72" s="175"/>
      <c r="P72" s="27">
        <f t="shared" si="1"/>
        <v>47</v>
      </c>
      <c r="R72" s="137"/>
      <c r="S72" s="140"/>
      <c r="T72" s="132"/>
      <c r="U72" s="136"/>
    </row>
    <row r="73" spans="1:23" x14ac:dyDescent="0.2">
      <c r="A73" s="11" t="s">
        <v>208</v>
      </c>
      <c r="G73" s="27">
        <v>45</v>
      </c>
      <c r="H73" s="190"/>
      <c r="M73" s="175"/>
      <c r="P73" s="27">
        <f t="shared" si="1"/>
        <v>45</v>
      </c>
      <c r="R73" s="137"/>
      <c r="S73" s="140"/>
      <c r="T73" s="132"/>
      <c r="U73" s="188"/>
    </row>
    <row r="74" spans="1:23" x14ac:dyDescent="0.2">
      <c r="A74" s="57" t="s">
        <v>392</v>
      </c>
      <c r="H74" s="190"/>
      <c r="L74" s="27">
        <v>43</v>
      </c>
      <c r="M74" s="175"/>
      <c r="P74" s="27">
        <f t="shared" si="1"/>
        <v>43</v>
      </c>
      <c r="R74" s="137"/>
      <c r="S74" s="140"/>
      <c r="T74" s="132"/>
      <c r="U74" s="136"/>
    </row>
    <row r="75" spans="1:23" x14ac:dyDescent="0.2">
      <c r="A75" s="159" t="s">
        <v>259</v>
      </c>
      <c r="H75" s="190">
        <v>42</v>
      </c>
      <c r="M75" s="175"/>
      <c r="P75" s="27">
        <f t="shared" si="1"/>
        <v>42</v>
      </c>
      <c r="R75" s="137"/>
      <c r="S75" s="186"/>
      <c r="T75" s="146"/>
      <c r="U75" s="188"/>
    </row>
    <row r="76" spans="1:23" x14ac:dyDescent="0.2">
      <c r="A76" s="57" t="s">
        <v>393</v>
      </c>
      <c r="H76" s="190"/>
      <c r="L76" s="27">
        <v>42</v>
      </c>
      <c r="M76" s="175"/>
      <c r="P76" s="27">
        <f t="shared" si="1"/>
        <v>42</v>
      </c>
      <c r="R76" s="137"/>
      <c r="S76" s="140"/>
      <c r="T76" s="132"/>
      <c r="U76" s="136"/>
    </row>
    <row r="77" spans="1:23" x14ac:dyDescent="0.2">
      <c r="A77" s="57" t="s">
        <v>394</v>
      </c>
      <c r="H77" s="190"/>
      <c r="L77" s="27">
        <v>41</v>
      </c>
      <c r="M77" s="175"/>
      <c r="P77" s="27">
        <f t="shared" si="1"/>
        <v>41</v>
      </c>
      <c r="R77" s="137"/>
      <c r="S77" s="140"/>
      <c r="T77" s="132"/>
      <c r="U77" s="188"/>
    </row>
    <row r="78" spans="1:23" x14ac:dyDescent="0.2">
      <c r="A78" s="57" t="s">
        <v>395</v>
      </c>
      <c r="H78" s="190"/>
      <c r="L78" s="27">
        <v>40</v>
      </c>
      <c r="M78" s="175"/>
      <c r="P78" s="27">
        <f t="shared" si="1"/>
        <v>40</v>
      </c>
    </row>
    <row r="79" spans="1:23" x14ac:dyDescent="0.2">
      <c r="A79" s="57" t="s">
        <v>397</v>
      </c>
      <c r="H79" s="190"/>
      <c r="L79" s="27">
        <v>38</v>
      </c>
      <c r="M79" s="175"/>
      <c r="P79" s="27">
        <f t="shared" si="1"/>
        <v>38</v>
      </c>
    </row>
  </sheetData>
  <autoFilter ref="A3:W3">
    <sortState ref="A4:W45">
      <sortCondition descending="1" ref="P3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workbookViewId="0">
      <selection activeCell="C15" sqref="C15:G16"/>
    </sheetView>
  </sheetViews>
  <sheetFormatPr defaultRowHeight="15" x14ac:dyDescent="0.25"/>
  <cols>
    <col min="2" max="2" width="5.5703125" customWidth="1"/>
    <col min="3" max="3" width="19.5703125" bestFit="1" customWidth="1"/>
    <col min="5" max="5" width="9.140625" style="67"/>
    <col min="6" max="6" width="16.28515625" style="70" bestFit="1" customWidth="1"/>
  </cols>
  <sheetData>
    <row r="1" spans="2:8" ht="15.75" x14ac:dyDescent="0.25">
      <c r="B1" s="55" t="s">
        <v>87</v>
      </c>
    </row>
    <row r="3" spans="2:8" ht="15.75" x14ac:dyDescent="0.25">
      <c r="B3" s="55" t="s">
        <v>104</v>
      </c>
      <c r="C3" s="55"/>
      <c r="D3" s="55"/>
      <c r="E3" s="68"/>
      <c r="F3" s="61"/>
      <c r="G3" s="55"/>
      <c r="H3" s="55"/>
    </row>
    <row r="5" spans="2:8" ht="15.75" x14ac:dyDescent="0.25">
      <c r="F5" s="62" t="s">
        <v>116</v>
      </c>
    </row>
    <row r="6" spans="2:8" ht="15.75" x14ac:dyDescent="0.25">
      <c r="C6" s="23" t="s">
        <v>56</v>
      </c>
      <c r="D6" s="23"/>
      <c r="E6" s="48" t="s">
        <v>81</v>
      </c>
      <c r="F6" s="49" t="s">
        <v>82</v>
      </c>
      <c r="G6" s="23" t="s">
        <v>61</v>
      </c>
    </row>
    <row r="7" spans="2:8" ht="15.75" x14ac:dyDescent="0.25">
      <c r="C7" s="56" t="s">
        <v>105</v>
      </c>
      <c r="D7" s="2"/>
      <c r="E7" s="69" t="s">
        <v>111</v>
      </c>
      <c r="F7" s="50">
        <v>71.94</v>
      </c>
      <c r="G7" s="2">
        <v>50</v>
      </c>
    </row>
    <row r="8" spans="2:8" ht="15.75" x14ac:dyDescent="0.25">
      <c r="C8" s="19" t="s">
        <v>94</v>
      </c>
      <c r="D8" s="2"/>
      <c r="E8" s="69" t="s">
        <v>110</v>
      </c>
      <c r="F8" s="50">
        <v>70.540000000000006</v>
      </c>
      <c r="G8" s="2">
        <v>49</v>
      </c>
    </row>
    <row r="9" spans="2:8" ht="15.75" x14ac:dyDescent="0.25">
      <c r="C9" s="56" t="s">
        <v>106</v>
      </c>
      <c r="D9" s="2"/>
      <c r="E9" s="69" t="s">
        <v>112</v>
      </c>
      <c r="F9" s="50">
        <v>61.41</v>
      </c>
      <c r="G9" s="2">
        <v>48</v>
      </c>
    </row>
    <row r="10" spans="2:8" ht="15.75" x14ac:dyDescent="0.25">
      <c r="C10" s="19" t="s">
        <v>107</v>
      </c>
      <c r="D10" s="2"/>
      <c r="E10" s="69" t="s">
        <v>113</v>
      </c>
      <c r="F10" s="50">
        <v>61.24</v>
      </c>
      <c r="G10" s="2">
        <v>47</v>
      </c>
    </row>
    <row r="11" spans="2:8" ht="15.75" x14ac:dyDescent="0.25">
      <c r="C11" s="56"/>
      <c r="D11" s="2"/>
      <c r="E11" s="69"/>
      <c r="F11" s="50"/>
      <c r="G11" s="2"/>
    </row>
    <row r="12" spans="2:8" ht="15.75" x14ac:dyDescent="0.25">
      <c r="C12" s="19"/>
      <c r="D12" s="2"/>
      <c r="E12" s="47"/>
      <c r="F12" s="50"/>
      <c r="G12" s="2"/>
    </row>
    <row r="13" spans="2:8" ht="15.75" x14ac:dyDescent="0.25">
      <c r="C13" s="19"/>
      <c r="D13" s="2"/>
      <c r="E13" s="47"/>
      <c r="F13" s="62" t="s">
        <v>117</v>
      </c>
      <c r="G13" s="2"/>
    </row>
    <row r="14" spans="2:8" ht="15.75" x14ac:dyDescent="0.25">
      <c r="C14" s="62" t="s">
        <v>67</v>
      </c>
      <c r="D14" s="62"/>
      <c r="E14" s="52" t="s">
        <v>81</v>
      </c>
      <c r="F14" s="53" t="s">
        <v>82</v>
      </c>
      <c r="G14" s="62" t="s">
        <v>61</v>
      </c>
    </row>
    <row r="15" spans="2:8" ht="15.75" x14ac:dyDescent="0.25">
      <c r="C15" s="54" t="s">
        <v>108</v>
      </c>
      <c r="D15" s="27"/>
      <c r="E15" s="47" t="s">
        <v>114</v>
      </c>
      <c r="F15" s="29">
        <v>60.91</v>
      </c>
      <c r="G15" s="27">
        <v>50</v>
      </c>
    </row>
    <row r="16" spans="2:8" ht="15.75" x14ac:dyDescent="0.25">
      <c r="C16" s="54" t="s">
        <v>109</v>
      </c>
      <c r="D16" s="27"/>
      <c r="E16" s="28" t="s">
        <v>115</v>
      </c>
      <c r="F16" s="29">
        <v>56.99</v>
      </c>
      <c r="G16" s="27">
        <v>49</v>
      </c>
    </row>
    <row r="17" spans="3:7" ht="15.75" x14ac:dyDescent="0.25">
      <c r="C17" s="54"/>
      <c r="D17" s="27"/>
      <c r="E17" s="28"/>
      <c r="F17" s="29"/>
      <c r="G17" s="2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9" sqref="B19:E21"/>
    </sheetView>
  </sheetViews>
  <sheetFormatPr defaultRowHeight="15" x14ac:dyDescent="0.2"/>
  <cols>
    <col min="1" max="1" width="9.140625" style="30"/>
    <col min="2" max="2" width="23.42578125" style="86" customWidth="1"/>
    <col min="3" max="3" width="7.140625" style="30" bestFit="1" customWidth="1"/>
    <col min="4" max="4" width="16.28515625" style="30" bestFit="1" customWidth="1"/>
    <col min="5" max="16384" width="9.140625" style="30"/>
  </cols>
  <sheetData>
    <row r="1" spans="1:6" ht="15.75" x14ac:dyDescent="0.25">
      <c r="A1" s="55" t="s">
        <v>87</v>
      </c>
      <c r="B1" s="55"/>
      <c r="C1" s="55"/>
      <c r="D1" s="55"/>
      <c r="E1" s="55"/>
      <c r="F1" s="71"/>
    </row>
    <row r="2" spans="1:6" x14ac:dyDescent="0.2">
      <c r="B2" s="75"/>
      <c r="C2" s="76"/>
      <c r="D2" s="72"/>
      <c r="E2" s="72"/>
      <c r="F2" s="72"/>
    </row>
    <row r="3" spans="1:6" ht="15.75" x14ac:dyDescent="0.25">
      <c r="B3" s="204" t="s">
        <v>139</v>
      </c>
      <c r="C3" s="204"/>
      <c r="D3" s="204"/>
      <c r="E3" s="204"/>
      <c r="F3" s="204"/>
    </row>
    <row r="4" spans="1:6" x14ac:dyDescent="0.2">
      <c r="B4" s="75"/>
      <c r="C4" s="76"/>
      <c r="D4" s="72"/>
      <c r="E4" s="72"/>
      <c r="F4" s="72"/>
    </row>
    <row r="5" spans="1:6" ht="15.75" x14ac:dyDescent="0.25">
      <c r="B5" s="24" t="s">
        <v>56</v>
      </c>
      <c r="C5" s="77" t="s">
        <v>81</v>
      </c>
      <c r="D5" s="78" t="s">
        <v>82</v>
      </c>
      <c r="E5" s="79" t="s">
        <v>61</v>
      </c>
      <c r="F5" s="79"/>
    </row>
    <row r="6" spans="1:6" x14ac:dyDescent="0.2">
      <c r="B6" s="80" t="s">
        <v>83</v>
      </c>
      <c r="C6" s="32" t="s">
        <v>123</v>
      </c>
      <c r="D6" s="81">
        <v>67.91</v>
      </c>
      <c r="E6" s="72">
        <v>50</v>
      </c>
      <c r="F6" s="72"/>
    </row>
    <row r="7" spans="1:6" x14ac:dyDescent="0.2">
      <c r="B7" s="80" t="s">
        <v>105</v>
      </c>
      <c r="C7" s="32" t="s">
        <v>124</v>
      </c>
      <c r="D7" s="81">
        <v>66.069999999999993</v>
      </c>
      <c r="E7" s="72">
        <v>49</v>
      </c>
      <c r="F7" s="72"/>
    </row>
    <row r="8" spans="1:6" x14ac:dyDescent="0.2">
      <c r="B8" s="82" t="s">
        <v>84</v>
      </c>
      <c r="C8" s="32" t="s">
        <v>125</v>
      </c>
      <c r="D8" s="81">
        <v>65.599999999999994</v>
      </c>
      <c r="E8" s="72">
        <v>48</v>
      </c>
      <c r="F8" s="72"/>
    </row>
    <row r="9" spans="1:6" x14ac:dyDescent="0.2">
      <c r="B9" s="82" t="s">
        <v>129</v>
      </c>
      <c r="C9" s="32" t="s">
        <v>128</v>
      </c>
      <c r="D9" s="81">
        <v>59.16</v>
      </c>
      <c r="E9" s="72">
        <v>47</v>
      </c>
      <c r="F9" s="72"/>
    </row>
    <row r="10" spans="1:6" x14ac:dyDescent="0.2">
      <c r="B10" s="82" t="s">
        <v>131</v>
      </c>
      <c r="C10" s="32" t="s">
        <v>130</v>
      </c>
      <c r="D10" s="81">
        <v>46.68</v>
      </c>
      <c r="E10" s="72">
        <v>46</v>
      </c>
      <c r="F10" s="72"/>
    </row>
    <row r="11" spans="1:6" x14ac:dyDescent="0.2">
      <c r="B11" s="83" t="s">
        <v>127</v>
      </c>
      <c r="C11" s="32" t="s">
        <v>126</v>
      </c>
      <c r="D11" s="81">
        <v>43.64</v>
      </c>
      <c r="E11" s="72">
        <v>45</v>
      </c>
      <c r="F11" s="72"/>
    </row>
    <row r="12" spans="1:6" x14ac:dyDescent="0.2">
      <c r="B12" s="83" t="s">
        <v>98</v>
      </c>
      <c r="C12" s="32" t="s">
        <v>132</v>
      </c>
      <c r="D12" s="81">
        <v>34.36</v>
      </c>
      <c r="E12" s="72">
        <v>44</v>
      </c>
      <c r="F12" s="72"/>
    </row>
    <row r="13" spans="1:6" x14ac:dyDescent="0.2">
      <c r="B13" s="75"/>
      <c r="C13" s="73"/>
      <c r="D13" s="81"/>
      <c r="E13" s="72"/>
      <c r="F13" s="72"/>
    </row>
    <row r="14" spans="1:6" x14ac:dyDescent="0.2">
      <c r="B14" s="75"/>
      <c r="C14" s="73"/>
      <c r="D14" s="81"/>
      <c r="E14" s="72"/>
      <c r="F14" s="72"/>
    </row>
    <row r="15" spans="1:6" x14ac:dyDescent="0.2">
      <c r="B15" s="75"/>
      <c r="C15" s="76"/>
      <c r="D15" s="81"/>
      <c r="E15" s="72"/>
      <c r="F15" s="72"/>
    </row>
    <row r="16" spans="1:6" x14ac:dyDescent="0.2">
      <c r="B16" s="75"/>
      <c r="C16" s="76"/>
      <c r="D16" s="81"/>
      <c r="E16" s="72"/>
      <c r="F16" s="72"/>
    </row>
    <row r="17" spans="2:6" ht="15.75" x14ac:dyDescent="0.25">
      <c r="B17" s="74" t="s">
        <v>67</v>
      </c>
      <c r="C17" s="84" t="s">
        <v>81</v>
      </c>
      <c r="D17" s="85" t="s">
        <v>82</v>
      </c>
      <c r="E17" s="71" t="s">
        <v>61</v>
      </c>
      <c r="F17" s="79"/>
    </row>
    <row r="18" spans="2:6" x14ac:dyDescent="0.2">
      <c r="C18" s="76"/>
      <c r="D18" s="33"/>
      <c r="F18" s="72"/>
    </row>
    <row r="19" spans="2:6" x14ac:dyDescent="0.2">
      <c r="B19" s="82" t="s">
        <v>134</v>
      </c>
      <c r="C19" s="32" t="s">
        <v>133</v>
      </c>
      <c r="D19" s="33">
        <v>54.15</v>
      </c>
      <c r="E19" s="30">
        <v>50</v>
      </c>
      <c r="F19" s="72"/>
    </row>
    <row r="20" spans="2:6" x14ac:dyDescent="0.2">
      <c r="B20" s="82" t="s">
        <v>136</v>
      </c>
      <c r="C20" s="32" t="s">
        <v>135</v>
      </c>
      <c r="D20" s="33">
        <v>49.59</v>
      </c>
      <c r="E20" s="30">
        <v>49</v>
      </c>
      <c r="F20" s="72"/>
    </row>
    <row r="21" spans="2:6" x14ac:dyDescent="0.2">
      <c r="B21" s="82" t="s">
        <v>138</v>
      </c>
      <c r="C21" s="32" t="s">
        <v>137</v>
      </c>
      <c r="D21" s="30">
        <v>45.33</v>
      </c>
      <c r="E21" s="30">
        <v>48</v>
      </c>
    </row>
  </sheetData>
  <mergeCells count="1">
    <mergeCell ref="B3:F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13" sqref="E13"/>
    </sheetView>
  </sheetViews>
  <sheetFormatPr defaultRowHeight="18" x14ac:dyDescent="0.25"/>
  <cols>
    <col min="1" max="1" width="9.140625" style="88"/>
    <col min="2" max="2" width="25" style="88" customWidth="1"/>
    <col min="3" max="3" width="9.140625" style="88"/>
    <col min="4" max="4" width="19.42578125" style="89" bestFit="1" customWidth="1"/>
    <col min="5" max="5" width="9.140625" style="89"/>
    <col min="6" max="6" width="9.140625" style="88"/>
    <col min="7" max="7" width="9.140625" style="90"/>
    <col min="8" max="16384" width="9.140625" style="88"/>
  </cols>
  <sheetData>
    <row r="1" spans="1:5" x14ac:dyDescent="0.25">
      <c r="A1" s="87" t="s">
        <v>140</v>
      </c>
    </row>
    <row r="3" spans="1:5" x14ac:dyDescent="0.25">
      <c r="B3" s="87" t="s">
        <v>152</v>
      </c>
    </row>
    <row r="5" spans="1:5" x14ac:dyDescent="0.25">
      <c r="B5" s="91" t="s">
        <v>56</v>
      </c>
      <c r="C5" s="92" t="s">
        <v>81</v>
      </c>
      <c r="D5" s="93" t="s">
        <v>82</v>
      </c>
      <c r="E5" s="94" t="s">
        <v>61</v>
      </c>
    </row>
    <row r="6" spans="1:5" x14ac:dyDescent="0.25">
      <c r="A6" s="95"/>
      <c r="B6" s="88" t="s">
        <v>142</v>
      </c>
      <c r="C6" s="96">
        <v>1.9652777777777779E-2</v>
      </c>
      <c r="D6" s="89">
        <v>84.04</v>
      </c>
      <c r="E6" s="89">
        <v>50</v>
      </c>
    </row>
    <row r="7" spans="1:5" x14ac:dyDescent="0.25">
      <c r="A7" s="95"/>
      <c r="B7" s="88" t="s">
        <v>83</v>
      </c>
      <c r="C7" s="96">
        <v>2.2708333333333334E-2</v>
      </c>
      <c r="D7" s="89">
        <v>80.78</v>
      </c>
      <c r="E7" s="89">
        <v>49</v>
      </c>
    </row>
    <row r="8" spans="1:5" x14ac:dyDescent="0.25">
      <c r="A8" s="97"/>
      <c r="B8" s="88" t="s">
        <v>143</v>
      </c>
      <c r="C8" s="98">
        <v>2.1875000000000002E-2</v>
      </c>
      <c r="D8" s="89">
        <v>79.47</v>
      </c>
      <c r="E8" s="89">
        <v>48</v>
      </c>
    </row>
    <row r="9" spans="1:5" x14ac:dyDescent="0.25">
      <c r="A9" s="95"/>
      <c r="B9" s="88" t="s">
        <v>85</v>
      </c>
      <c r="C9" s="96">
        <v>2.4398148148148145E-2</v>
      </c>
      <c r="D9" s="89">
        <v>78.08</v>
      </c>
      <c r="E9" s="89">
        <v>47</v>
      </c>
    </row>
    <row r="10" spans="1:5" x14ac:dyDescent="0.25">
      <c r="A10" s="97"/>
      <c r="B10" s="88" t="s">
        <v>141</v>
      </c>
      <c r="C10" s="98">
        <v>1.909722222222222E-2</v>
      </c>
      <c r="D10" s="89">
        <v>77.819999999999993</v>
      </c>
      <c r="E10" s="89">
        <v>46</v>
      </c>
    </row>
    <row r="11" spans="1:5" x14ac:dyDescent="0.25">
      <c r="A11" s="95"/>
      <c r="B11" s="88" t="s">
        <v>94</v>
      </c>
      <c r="C11" s="96">
        <v>2.0243055555555552E-2</v>
      </c>
      <c r="D11" s="89">
        <v>76.56</v>
      </c>
      <c r="E11" s="89">
        <v>45</v>
      </c>
    </row>
    <row r="12" spans="1:5" x14ac:dyDescent="0.25">
      <c r="A12" s="95"/>
      <c r="B12" s="88" t="s">
        <v>84</v>
      </c>
      <c r="C12" s="96">
        <v>2.1377314814814818E-2</v>
      </c>
      <c r="D12" s="89">
        <v>75.42</v>
      </c>
      <c r="E12" s="89">
        <v>44</v>
      </c>
    </row>
    <row r="13" spans="1:5" x14ac:dyDescent="0.25">
      <c r="A13" s="95"/>
      <c r="B13" s="88" t="s">
        <v>149</v>
      </c>
      <c r="C13" s="96">
        <v>2.8206018518518519E-2</v>
      </c>
      <c r="D13" s="89">
        <v>65.040000000000006</v>
      </c>
      <c r="E13" s="89">
        <v>43</v>
      </c>
    </row>
    <row r="14" spans="1:5" x14ac:dyDescent="0.25">
      <c r="A14" s="95"/>
      <c r="B14" s="88" t="s">
        <v>145</v>
      </c>
      <c r="C14" s="96">
        <v>2.3819444444444445E-2</v>
      </c>
      <c r="D14" s="89">
        <v>61.47</v>
      </c>
      <c r="E14" s="89">
        <v>42</v>
      </c>
    </row>
    <row r="15" spans="1:5" x14ac:dyDescent="0.25">
      <c r="A15" s="97"/>
      <c r="B15" s="88" t="s">
        <v>150</v>
      </c>
      <c r="C15" s="98">
        <v>3.3043981481481487E-2</v>
      </c>
      <c r="D15" s="89">
        <v>57.65</v>
      </c>
      <c r="E15" s="89">
        <v>41</v>
      </c>
    </row>
    <row r="16" spans="1:5" x14ac:dyDescent="0.25">
      <c r="A16" s="97"/>
      <c r="B16" s="88" t="s">
        <v>86</v>
      </c>
      <c r="C16" s="98">
        <v>2.9560185185185189E-2</v>
      </c>
      <c r="D16" s="89">
        <v>57.34</v>
      </c>
      <c r="E16" s="89">
        <v>40</v>
      </c>
    </row>
    <row r="17" spans="1:5" x14ac:dyDescent="0.25">
      <c r="A17" s="97"/>
      <c r="B17" s="88" t="s">
        <v>147</v>
      </c>
      <c r="C17" s="98">
        <v>2.6412037037037036E-2</v>
      </c>
      <c r="D17" s="89">
        <v>56.92</v>
      </c>
      <c r="E17" s="89">
        <v>39</v>
      </c>
    </row>
    <row r="18" spans="1:5" x14ac:dyDescent="0.25">
      <c r="A18" s="95"/>
      <c r="B18" s="88" t="s">
        <v>98</v>
      </c>
      <c r="C18" s="96">
        <v>3.7361111111111109E-2</v>
      </c>
      <c r="D18" s="89">
        <v>44.95</v>
      </c>
      <c r="E18" s="89">
        <v>38</v>
      </c>
    </row>
    <row r="21" spans="1:5" x14ac:dyDescent="0.25">
      <c r="B21" s="99" t="s">
        <v>67</v>
      </c>
      <c r="C21" s="100" t="s">
        <v>81</v>
      </c>
      <c r="D21" s="101" t="s">
        <v>82</v>
      </c>
      <c r="E21" s="102" t="s">
        <v>61</v>
      </c>
    </row>
    <row r="22" spans="1:5" x14ac:dyDescent="0.25">
      <c r="A22" s="97"/>
      <c r="B22" s="88" t="s">
        <v>144</v>
      </c>
      <c r="C22" s="98">
        <v>2.2141203703703705E-2</v>
      </c>
      <c r="D22" s="89">
        <v>75.900000000000006</v>
      </c>
      <c r="E22" s="89">
        <v>50</v>
      </c>
    </row>
    <row r="23" spans="1:5" x14ac:dyDescent="0.25">
      <c r="A23" s="95"/>
      <c r="B23" s="88" t="s">
        <v>148</v>
      </c>
      <c r="C23" s="96">
        <v>2.809027777777778E-2</v>
      </c>
      <c r="D23" s="89">
        <v>74.87</v>
      </c>
      <c r="E23" s="89">
        <v>49</v>
      </c>
    </row>
    <row r="24" spans="1:5" x14ac:dyDescent="0.25">
      <c r="A24" s="95"/>
      <c r="B24" s="88" t="s">
        <v>146</v>
      </c>
      <c r="C24" s="96">
        <v>2.6030092592592594E-2</v>
      </c>
      <c r="D24" s="89">
        <v>71.77</v>
      </c>
      <c r="E24" s="89">
        <v>48</v>
      </c>
    </row>
    <row r="25" spans="1:5" x14ac:dyDescent="0.25">
      <c r="A25" s="97"/>
      <c r="B25" s="88" t="s">
        <v>90</v>
      </c>
      <c r="C25" s="98">
        <v>3.453703703703704E-2</v>
      </c>
      <c r="D25" s="89">
        <v>60.89</v>
      </c>
      <c r="E25" s="89">
        <v>47</v>
      </c>
    </row>
    <row r="26" spans="1:5" x14ac:dyDescent="0.25">
      <c r="A26" s="95"/>
      <c r="B26" s="88" t="s">
        <v>138</v>
      </c>
      <c r="C26" s="96">
        <v>2.988425925925926E-2</v>
      </c>
      <c r="D26" s="89">
        <v>55.85</v>
      </c>
      <c r="E26" s="89">
        <v>46</v>
      </c>
    </row>
    <row r="27" spans="1:5" x14ac:dyDescent="0.25">
      <c r="A27" s="95"/>
      <c r="B27" s="88" t="s">
        <v>151</v>
      </c>
      <c r="C27" s="96">
        <v>3.4398148148148143E-2</v>
      </c>
      <c r="D27" s="89">
        <v>49.8</v>
      </c>
      <c r="E27" s="89">
        <v>45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40" sqref="C40"/>
    </sheetView>
  </sheetViews>
  <sheetFormatPr defaultRowHeight="15" x14ac:dyDescent="0.25"/>
  <cols>
    <col min="1" max="1" width="7.28515625" customWidth="1"/>
    <col min="2" max="2" width="28.28515625" customWidth="1"/>
    <col min="3" max="3" width="11.140625" style="70" customWidth="1"/>
    <col min="4" max="4" width="19.42578125" style="70" bestFit="1" customWidth="1"/>
    <col min="5" max="5" width="9.7109375" bestFit="1" customWidth="1"/>
  </cols>
  <sheetData>
    <row r="1" spans="1:6" ht="18" x14ac:dyDescent="0.25">
      <c r="A1" s="87" t="s">
        <v>140</v>
      </c>
      <c r="B1" s="88"/>
      <c r="C1" s="89"/>
      <c r="D1" s="89"/>
      <c r="E1" s="89"/>
      <c r="F1" s="88"/>
    </row>
    <row r="2" spans="1:6" ht="18" x14ac:dyDescent="0.25">
      <c r="A2" s="88"/>
      <c r="B2" s="88"/>
      <c r="C2" s="89"/>
      <c r="D2" s="89"/>
      <c r="E2" s="89"/>
      <c r="F2" s="88"/>
    </row>
    <row r="3" spans="1:6" ht="18" x14ac:dyDescent="0.25">
      <c r="A3" s="88"/>
      <c r="B3" s="87" t="s">
        <v>179</v>
      </c>
      <c r="C3" s="99" t="s">
        <v>180</v>
      </c>
      <c r="D3" s="102"/>
      <c r="E3" s="102"/>
      <c r="F3" s="88"/>
    </row>
    <row r="4" spans="1:6" ht="18" x14ac:dyDescent="0.25">
      <c r="A4" s="88"/>
      <c r="B4" s="88"/>
      <c r="C4" s="89"/>
      <c r="D4" s="89"/>
      <c r="E4" s="89"/>
      <c r="F4" s="88"/>
    </row>
    <row r="5" spans="1:6" ht="18" x14ac:dyDescent="0.25">
      <c r="A5" s="88"/>
      <c r="B5" s="91" t="s">
        <v>56</v>
      </c>
      <c r="C5" s="92" t="s">
        <v>81</v>
      </c>
      <c r="D5" s="93" t="s">
        <v>82</v>
      </c>
      <c r="E5" s="94" t="s">
        <v>61</v>
      </c>
      <c r="F5" s="88"/>
    </row>
    <row r="6" spans="1:6" ht="18" x14ac:dyDescent="0.25">
      <c r="A6" s="95"/>
      <c r="B6" s="103" t="s">
        <v>155</v>
      </c>
      <c r="C6" s="105" t="s">
        <v>156</v>
      </c>
      <c r="D6" s="104">
        <v>83.08</v>
      </c>
      <c r="E6" s="89">
        <v>50</v>
      </c>
      <c r="F6" s="88"/>
    </row>
    <row r="7" spans="1:6" ht="18" x14ac:dyDescent="0.25">
      <c r="A7" s="95"/>
      <c r="B7" s="103" t="s">
        <v>163</v>
      </c>
      <c r="C7" s="105" t="s">
        <v>164</v>
      </c>
      <c r="D7" s="104">
        <v>82.28</v>
      </c>
      <c r="E7" s="89">
        <v>49</v>
      </c>
      <c r="F7" s="88"/>
    </row>
    <row r="8" spans="1:6" ht="18" x14ac:dyDescent="0.25">
      <c r="A8" s="97"/>
      <c r="B8" s="103" t="s">
        <v>161</v>
      </c>
      <c r="C8" s="105" t="s">
        <v>162</v>
      </c>
      <c r="D8" s="104">
        <v>79.81</v>
      </c>
      <c r="E8" s="89">
        <v>48</v>
      </c>
      <c r="F8" s="88"/>
    </row>
    <row r="9" spans="1:6" ht="18" x14ac:dyDescent="0.25">
      <c r="A9" s="95"/>
      <c r="B9" s="103" t="s">
        <v>153</v>
      </c>
      <c r="C9" s="105" t="s">
        <v>154</v>
      </c>
      <c r="D9" s="104">
        <v>75.61</v>
      </c>
      <c r="E9" s="89">
        <v>47</v>
      </c>
      <c r="F9" s="88"/>
    </row>
    <row r="10" spans="1:6" ht="18" x14ac:dyDescent="0.25">
      <c r="A10" s="95"/>
      <c r="B10" s="103" t="s">
        <v>159</v>
      </c>
      <c r="C10" s="105" t="s">
        <v>160</v>
      </c>
      <c r="D10" s="104">
        <v>74.03</v>
      </c>
      <c r="E10" s="89">
        <v>46</v>
      </c>
      <c r="F10" s="88"/>
    </row>
    <row r="11" spans="1:6" ht="18" x14ac:dyDescent="0.25">
      <c r="A11" s="97"/>
      <c r="B11" s="103" t="s">
        <v>157</v>
      </c>
      <c r="C11" s="105" t="s">
        <v>158</v>
      </c>
      <c r="D11" s="104">
        <v>71.709999999999994</v>
      </c>
      <c r="E11" s="89">
        <v>45</v>
      </c>
      <c r="F11" s="88"/>
    </row>
    <row r="12" spans="1:6" ht="18" x14ac:dyDescent="0.25">
      <c r="A12" s="95"/>
      <c r="B12" s="103" t="s">
        <v>165</v>
      </c>
      <c r="C12" s="105" t="s">
        <v>166</v>
      </c>
      <c r="D12" s="104">
        <v>66.099999999999994</v>
      </c>
      <c r="E12" s="89">
        <v>44</v>
      </c>
      <c r="F12" s="88"/>
    </row>
    <row r="13" spans="1:6" ht="18" x14ac:dyDescent="0.25">
      <c r="A13" s="95"/>
      <c r="B13" s="103" t="s">
        <v>167</v>
      </c>
      <c r="C13" s="105" t="s">
        <v>168</v>
      </c>
      <c r="D13" s="104">
        <v>56.85</v>
      </c>
      <c r="E13" s="89">
        <v>43</v>
      </c>
      <c r="F13" s="88"/>
    </row>
    <row r="14" spans="1:6" ht="18" x14ac:dyDescent="0.25">
      <c r="A14" s="95"/>
      <c r="B14" s="103" t="s">
        <v>169</v>
      </c>
      <c r="C14" s="106" t="s">
        <v>170</v>
      </c>
      <c r="D14" s="104">
        <v>45.35</v>
      </c>
      <c r="E14" s="89">
        <v>42</v>
      </c>
      <c r="F14" s="88"/>
    </row>
    <row r="15" spans="1:6" ht="18" x14ac:dyDescent="0.25">
      <c r="A15" s="97"/>
      <c r="B15" s="88"/>
      <c r="C15" s="107"/>
      <c r="D15" s="89"/>
      <c r="E15" s="89"/>
      <c r="F15" s="88"/>
    </row>
    <row r="16" spans="1:6" ht="18" x14ac:dyDescent="0.25">
      <c r="A16" s="88"/>
      <c r="B16" s="88"/>
      <c r="C16" s="89"/>
      <c r="D16" s="89"/>
      <c r="E16" s="89"/>
      <c r="F16" s="88"/>
    </row>
    <row r="17" spans="1:6" ht="18" x14ac:dyDescent="0.25">
      <c r="A17" s="88"/>
      <c r="B17" s="99" t="s">
        <v>67</v>
      </c>
      <c r="C17" s="100" t="s">
        <v>81</v>
      </c>
      <c r="D17" s="101" t="s">
        <v>82</v>
      </c>
      <c r="E17" s="102" t="s">
        <v>61</v>
      </c>
      <c r="F17" s="88"/>
    </row>
    <row r="18" spans="1:6" ht="18" x14ac:dyDescent="0.25">
      <c r="A18" s="97"/>
      <c r="B18" s="103" t="s">
        <v>171</v>
      </c>
      <c r="C18" s="106" t="s">
        <v>172</v>
      </c>
      <c r="D18" s="104">
        <v>70.42</v>
      </c>
      <c r="E18" s="89">
        <v>50</v>
      </c>
      <c r="F18" s="88"/>
    </row>
    <row r="19" spans="1:6" ht="18" x14ac:dyDescent="0.25">
      <c r="A19" s="97"/>
      <c r="B19" s="103" t="s">
        <v>177</v>
      </c>
      <c r="C19" s="106" t="s">
        <v>178</v>
      </c>
      <c r="D19" s="104">
        <v>61.57</v>
      </c>
      <c r="E19" s="89">
        <v>49</v>
      </c>
      <c r="F19" s="88"/>
    </row>
    <row r="20" spans="1:6" ht="18" x14ac:dyDescent="0.25">
      <c r="A20" s="95"/>
      <c r="B20" s="103" t="s">
        <v>175</v>
      </c>
      <c r="C20" s="106" t="s">
        <v>176</v>
      </c>
      <c r="D20" s="104">
        <v>57.79</v>
      </c>
      <c r="E20" s="89">
        <v>48</v>
      </c>
      <c r="F20" s="88"/>
    </row>
    <row r="21" spans="1:6" ht="18" x14ac:dyDescent="0.25">
      <c r="A21" s="95"/>
      <c r="B21" s="103" t="s">
        <v>173</v>
      </c>
      <c r="C21" s="106" t="s">
        <v>174</v>
      </c>
      <c r="D21" s="104">
        <v>55.04</v>
      </c>
      <c r="E21" s="89">
        <v>47</v>
      </c>
      <c r="F21" s="88"/>
    </row>
    <row r="22" spans="1:6" ht="18" x14ac:dyDescent="0.25">
      <c r="A22" s="95"/>
      <c r="B22" s="88"/>
      <c r="C22" s="108"/>
      <c r="D22" s="89"/>
      <c r="E22" s="89"/>
      <c r="F22" s="88"/>
    </row>
    <row r="23" spans="1:6" ht="18" x14ac:dyDescent="0.25">
      <c r="A23" s="95"/>
      <c r="B23" s="88"/>
      <c r="C23" s="108"/>
      <c r="D23" s="89"/>
      <c r="E23" s="89"/>
      <c r="F23" s="8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27" sqref="B27:E27"/>
    </sheetView>
  </sheetViews>
  <sheetFormatPr defaultRowHeight="15" x14ac:dyDescent="0.25"/>
  <cols>
    <col min="2" max="2" width="29.7109375" bestFit="1" customWidth="1"/>
    <col min="3" max="3" width="9.140625" style="70"/>
    <col min="4" max="4" width="19.42578125" style="123" bestFit="1" customWidth="1"/>
  </cols>
  <sheetData>
    <row r="1" spans="1:6" ht="18" x14ac:dyDescent="0.25">
      <c r="A1" s="124" t="s">
        <v>140</v>
      </c>
      <c r="B1" s="88"/>
      <c r="C1" s="89"/>
      <c r="D1" s="120"/>
      <c r="E1" s="89"/>
    </row>
    <row r="2" spans="1:6" ht="18" x14ac:dyDescent="0.25">
      <c r="A2" s="88"/>
      <c r="B2" s="88"/>
      <c r="C2" s="89"/>
      <c r="D2" s="120"/>
      <c r="E2" s="89"/>
    </row>
    <row r="3" spans="1:6" ht="18" x14ac:dyDescent="0.25">
      <c r="A3" s="88"/>
      <c r="B3" s="124" t="s">
        <v>181</v>
      </c>
      <c r="C3" s="113" t="s">
        <v>182</v>
      </c>
      <c r="D3" s="121"/>
      <c r="E3" s="102"/>
    </row>
    <row r="4" spans="1:6" ht="18" x14ac:dyDescent="0.25">
      <c r="A4" s="88"/>
      <c r="B4" s="88"/>
      <c r="C4" s="89"/>
      <c r="D4" s="120"/>
      <c r="E4" s="89"/>
    </row>
    <row r="5" spans="1:6" ht="18" x14ac:dyDescent="0.25">
      <c r="A5" s="88"/>
      <c r="B5" s="110" t="s">
        <v>56</v>
      </c>
      <c r="C5" s="111" t="s">
        <v>81</v>
      </c>
      <c r="D5" s="117" t="s">
        <v>82</v>
      </c>
      <c r="E5" s="112" t="s">
        <v>61</v>
      </c>
    </row>
    <row r="6" spans="1:6" ht="18" x14ac:dyDescent="0.25">
      <c r="A6" s="95"/>
      <c r="B6" s="57" t="s">
        <v>183</v>
      </c>
      <c r="C6" s="116">
        <v>0.38194444444444442</v>
      </c>
      <c r="D6" s="122">
        <v>78.84</v>
      </c>
      <c r="E6" s="30">
        <v>50</v>
      </c>
    </row>
    <row r="7" spans="1:6" ht="18" x14ac:dyDescent="0.25">
      <c r="A7" s="97"/>
      <c r="B7" s="57" t="s">
        <v>185</v>
      </c>
      <c r="C7" s="116">
        <v>0.3527777777777778</v>
      </c>
      <c r="D7" s="122">
        <v>76.91</v>
      </c>
      <c r="E7" s="30">
        <v>49</v>
      </c>
    </row>
    <row r="8" spans="1:6" ht="18" x14ac:dyDescent="0.25">
      <c r="A8" s="95"/>
      <c r="B8" s="57" t="s">
        <v>186</v>
      </c>
      <c r="C8" s="116">
        <v>0.4381944444444445</v>
      </c>
      <c r="D8" s="122">
        <v>75.88</v>
      </c>
      <c r="E8" s="30">
        <v>48</v>
      </c>
    </row>
    <row r="9" spans="1:6" ht="18" x14ac:dyDescent="0.25">
      <c r="A9" s="95"/>
      <c r="B9" s="57" t="s">
        <v>187</v>
      </c>
      <c r="C9" s="116">
        <v>0.45902777777777781</v>
      </c>
      <c r="D9" s="122">
        <v>75.040000000000006</v>
      </c>
      <c r="E9" s="30">
        <v>47</v>
      </c>
    </row>
    <row r="10" spans="1:6" ht="18" x14ac:dyDescent="0.25">
      <c r="A10" s="97"/>
      <c r="B10" s="57" t="s">
        <v>188</v>
      </c>
      <c r="C10" s="116">
        <v>0.39374999999999999</v>
      </c>
      <c r="D10" s="122">
        <v>74.709999999999994</v>
      </c>
      <c r="E10" s="30">
        <v>46</v>
      </c>
    </row>
    <row r="11" spans="1:6" ht="18" x14ac:dyDescent="0.25">
      <c r="A11" s="95"/>
      <c r="B11" s="57" t="s">
        <v>184</v>
      </c>
      <c r="C11" s="116">
        <v>0.38680555555555557</v>
      </c>
      <c r="D11" s="122">
        <v>73.23</v>
      </c>
      <c r="E11" s="30">
        <v>45</v>
      </c>
      <c r="F11" s="116"/>
    </row>
    <row r="12" spans="1:6" ht="18" x14ac:dyDescent="0.25">
      <c r="A12" s="95"/>
      <c r="B12" s="57" t="s">
        <v>189</v>
      </c>
      <c r="C12" s="116">
        <v>0.51874999999999993</v>
      </c>
      <c r="D12" s="122">
        <v>73.069999999999993</v>
      </c>
      <c r="E12" s="30">
        <v>44</v>
      </c>
    </row>
    <row r="13" spans="1:6" ht="18" x14ac:dyDescent="0.25">
      <c r="A13" s="95"/>
      <c r="B13" s="57" t="s">
        <v>191</v>
      </c>
      <c r="C13" s="116">
        <v>0.36527777777777781</v>
      </c>
      <c r="D13" s="122">
        <v>72.62</v>
      </c>
      <c r="E13" s="30">
        <v>43</v>
      </c>
    </row>
    <row r="14" spans="1:6" ht="18" x14ac:dyDescent="0.25">
      <c r="A14" s="95"/>
      <c r="B14" s="57" t="s">
        <v>190</v>
      </c>
      <c r="C14" s="116">
        <v>0.44444444444444442</v>
      </c>
      <c r="D14" s="122">
        <v>70.53</v>
      </c>
      <c r="E14" s="30">
        <v>42</v>
      </c>
    </row>
    <row r="15" spans="1:6" ht="18" x14ac:dyDescent="0.25">
      <c r="A15" s="95"/>
      <c r="B15" s="57" t="s">
        <v>192</v>
      </c>
      <c r="C15" s="116">
        <v>0.40138888888888885</v>
      </c>
      <c r="D15" s="122">
        <v>68.55</v>
      </c>
      <c r="E15" s="30">
        <v>41</v>
      </c>
    </row>
    <row r="16" spans="1:6" ht="18" x14ac:dyDescent="0.25">
      <c r="A16" s="95"/>
      <c r="B16" s="57" t="s">
        <v>193</v>
      </c>
      <c r="C16" s="116">
        <v>0.41250000000000003</v>
      </c>
      <c r="D16" s="122">
        <v>66.7</v>
      </c>
      <c r="E16" s="30">
        <v>40</v>
      </c>
    </row>
    <row r="17" spans="1:5" ht="18" x14ac:dyDescent="0.25">
      <c r="A17" s="95"/>
      <c r="B17" s="57" t="s">
        <v>194</v>
      </c>
      <c r="C17" s="116">
        <v>0.4381944444444445</v>
      </c>
      <c r="D17" s="122">
        <v>66.12</v>
      </c>
      <c r="E17" s="30">
        <v>39</v>
      </c>
    </row>
    <row r="18" spans="1:5" ht="18" x14ac:dyDescent="0.25">
      <c r="A18" s="95"/>
      <c r="B18" s="57" t="s">
        <v>195</v>
      </c>
      <c r="C18" s="116">
        <v>0.52986111111111112</v>
      </c>
      <c r="D18" s="122">
        <v>65.010000000000005</v>
      </c>
      <c r="E18" s="30">
        <v>38</v>
      </c>
    </row>
    <row r="19" spans="1:5" ht="18" x14ac:dyDescent="0.25">
      <c r="A19" s="95"/>
      <c r="B19" s="57" t="s">
        <v>196</v>
      </c>
      <c r="C19" s="116">
        <v>0.47083333333333338</v>
      </c>
      <c r="D19" s="122">
        <v>64.45</v>
      </c>
      <c r="E19" s="30">
        <v>37</v>
      </c>
    </row>
    <row r="20" spans="1:5" ht="18" x14ac:dyDescent="0.25">
      <c r="A20" s="95"/>
      <c r="B20" s="57" t="s">
        <v>197</v>
      </c>
      <c r="C20" s="116">
        <v>0.47222222222222227</v>
      </c>
      <c r="D20" s="122">
        <v>64.260000000000005</v>
      </c>
      <c r="E20" s="30">
        <v>36</v>
      </c>
    </row>
    <row r="21" spans="1:5" ht="18" x14ac:dyDescent="0.25">
      <c r="A21" s="95"/>
      <c r="B21" s="57" t="s">
        <v>198</v>
      </c>
      <c r="C21" s="116">
        <v>0.55972222222222223</v>
      </c>
      <c r="D21" s="122">
        <v>61.54</v>
      </c>
      <c r="E21" s="30">
        <v>35</v>
      </c>
    </row>
    <row r="22" spans="1:5" ht="18" x14ac:dyDescent="0.25">
      <c r="A22" s="95"/>
      <c r="B22" s="57" t="s">
        <v>199</v>
      </c>
      <c r="C22" s="116">
        <v>0.43263888888888885</v>
      </c>
      <c r="D22" s="122">
        <v>61.43</v>
      </c>
      <c r="E22" s="30">
        <v>34</v>
      </c>
    </row>
    <row r="23" spans="1:5" ht="18" x14ac:dyDescent="0.25">
      <c r="A23" s="95"/>
      <c r="B23" s="57" t="s">
        <v>200</v>
      </c>
      <c r="C23" s="116">
        <v>0.52777777777777779</v>
      </c>
      <c r="D23" s="122">
        <v>57.5</v>
      </c>
      <c r="E23" s="30">
        <v>33</v>
      </c>
    </row>
    <row r="24" spans="1:5" ht="18" x14ac:dyDescent="0.25">
      <c r="A24" s="95"/>
      <c r="B24" s="57" t="s">
        <v>201</v>
      </c>
      <c r="C24" s="116">
        <v>0.49722222222222223</v>
      </c>
      <c r="D24" s="122">
        <v>57.4</v>
      </c>
      <c r="E24" s="30">
        <v>32</v>
      </c>
    </row>
    <row r="25" spans="1:5" ht="18" x14ac:dyDescent="0.25">
      <c r="A25" s="95"/>
      <c r="B25" s="57" t="s">
        <v>202</v>
      </c>
      <c r="C25" s="116">
        <v>0.61388888888888882</v>
      </c>
      <c r="D25" s="122">
        <v>55.12</v>
      </c>
      <c r="E25" s="30">
        <v>31</v>
      </c>
    </row>
    <row r="26" spans="1:5" ht="18" x14ac:dyDescent="0.25">
      <c r="A26" s="95"/>
      <c r="B26" s="103"/>
      <c r="C26" s="105"/>
      <c r="D26" s="118"/>
      <c r="E26" s="89"/>
    </row>
    <row r="27" spans="1:5" ht="18" x14ac:dyDescent="0.25">
      <c r="A27" s="88"/>
      <c r="B27" s="113" t="s">
        <v>67</v>
      </c>
      <c r="C27" s="114" t="s">
        <v>81</v>
      </c>
      <c r="D27" s="119" t="s">
        <v>82</v>
      </c>
      <c r="E27" s="115" t="s">
        <v>61</v>
      </c>
    </row>
    <row r="28" spans="1:5" ht="18" x14ac:dyDescent="0.25">
      <c r="A28" s="97"/>
      <c r="B28" s="57" t="s">
        <v>203</v>
      </c>
      <c r="C28" s="116">
        <v>0.41944444444444445</v>
      </c>
      <c r="D28" s="122">
        <v>72.319999999999993</v>
      </c>
      <c r="E28" s="30">
        <v>50</v>
      </c>
    </row>
    <row r="29" spans="1:5" ht="18" x14ac:dyDescent="0.25">
      <c r="A29" s="97"/>
      <c r="B29" s="57" t="s">
        <v>204</v>
      </c>
      <c r="C29" s="116">
        <v>0.4909722222222222</v>
      </c>
      <c r="D29" s="122">
        <v>68.489999999999995</v>
      </c>
      <c r="E29" s="30">
        <v>49</v>
      </c>
    </row>
    <row r="30" spans="1:5" ht="18" x14ac:dyDescent="0.25">
      <c r="A30" s="95"/>
      <c r="B30" s="57" t="s">
        <v>205</v>
      </c>
      <c r="C30" s="116">
        <v>0.56319444444444444</v>
      </c>
      <c r="D30" s="122">
        <v>67.81</v>
      </c>
      <c r="E30" s="30">
        <v>48</v>
      </c>
    </row>
    <row r="31" spans="1:5" ht="18" x14ac:dyDescent="0.25">
      <c r="A31" s="95"/>
      <c r="B31" s="57" t="s">
        <v>206</v>
      </c>
      <c r="C31" s="116">
        <v>0.48749999999999999</v>
      </c>
      <c r="D31" s="122">
        <v>64.099999999999994</v>
      </c>
      <c r="E31" s="30">
        <v>47</v>
      </c>
    </row>
    <row r="32" spans="1:5" ht="15.75" x14ac:dyDescent="0.25">
      <c r="B32" s="57" t="s">
        <v>207</v>
      </c>
      <c r="C32" s="116">
        <v>0.47013888888888888</v>
      </c>
      <c r="D32" s="122">
        <v>63.91</v>
      </c>
      <c r="E32" s="30">
        <v>46</v>
      </c>
    </row>
    <row r="33" spans="2:5" ht="15.75" x14ac:dyDescent="0.25">
      <c r="B33" s="57" t="s">
        <v>208</v>
      </c>
      <c r="C33" s="116">
        <v>0.6069444444444444</v>
      </c>
      <c r="D33" s="122">
        <v>62.92</v>
      </c>
      <c r="E33" s="30">
        <v>45</v>
      </c>
    </row>
    <row r="34" spans="2:5" ht="15.75" x14ac:dyDescent="0.25">
      <c r="B34" s="57" t="s">
        <v>209</v>
      </c>
      <c r="C34" s="116">
        <v>0.64236111111111105</v>
      </c>
      <c r="D34" s="122">
        <v>60.96</v>
      </c>
      <c r="E34" s="30">
        <v>44</v>
      </c>
    </row>
    <row r="35" spans="2:5" ht="15.75" x14ac:dyDescent="0.25">
      <c r="B35" s="57" t="s">
        <v>210</v>
      </c>
      <c r="C35" s="116">
        <v>0.58680555555555558</v>
      </c>
      <c r="D35" s="122">
        <v>59.91</v>
      </c>
      <c r="E35" s="30">
        <v>43</v>
      </c>
    </row>
    <row r="36" spans="2:5" ht="15.75" x14ac:dyDescent="0.25">
      <c r="B36" s="57" t="s">
        <v>211</v>
      </c>
      <c r="C36" s="116">
        <v>0.65694444444444444</v>
      </c>
      <c r="D36" s="122">
        <v>57.42</v>
      </c>
      <c r="E36" s="30">
        <v>42</v>
      </c>
    </row>
    <row r="37" spans="2:5" ht="15.75" x14ac:dyDescent="0.25">
      <c r="B37" s="57" t="s">
        <v>212</v>
      </c>
      <c r="C37" s="116">
        <v>0.59444444444444444</v>
      </c>
      <c r="D37" s="122">
        <v>55.96</v>
      </c>
      <c r="E37" s="30">
        <v>41</v>
      </c>
    </row>
    <row r="38" spans="2:5" ht="15.75" x14ac:dyDescent="0.25">
      <c r="B38" s="57" t="s">
        <v>213</v>
      </c>
      <c r="C38" s="116">
        <v>0.64930555555555558</v>
      </c>
      <c r="D38" s="122">
        <v>54.76</v>
      </c>
      <c r="E38" s="30">
        <v>40</v>
      </c>
    </row>
    <row r="39" spans="2:5" ht="15.75" x14ac:dyDescent="0.25">
      <c r="B39" s="57" t="s">
        <v>214</v>
      </c>
      <c r="C39" s="116">
        <v>0.56388888888888888</v>
      </c>
      <c r="D39" s="122">
        <v>53.51</v>
      </c>
      <c r="E39" s="30">
        <v>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L8" sqref="L8"/>
    </sheetView>
  </sheetViews>
  <sheetFormatPr defaultRowHeight="15" x14ac:dyDescent="0.25"/>
  <cols>
    <col min="2" max="2" width="19.28515625" bestFit="1" customWidth="1"/>
    <col min="3" max="3" width="11.7109375" style="70" customWidth="1"/>
    <col min="4" max="4" width="19.42578125" bestFit="1" customWidth="1"/>
  </cols>
  <sheetData>
    <row r="1" spans="1:11" ht="18" x14ac:dyDescent="0.25">
      <c r="A1" s="124" t="s">
        <v>140</v>
      </c>
      <c r="B1" s="88"/>
      <c r="C1" s="89"/>
      <c r="D1" s="120"/>
      <c r="E1" s="89"/>
    </row>
    <row r="2" spans="1:11" ht="18" x14ac:dyDescent="0.25">
      <c r="A2" s="88"/>
      <c r="B2" s="88"/>
      <c r="C2" s="89"/>
      <c r="D2" s="120"/>
      <c r="E2" s="89"/>
    </row>
    <row r="3" spans="1:11" ht="18" x14ac:dyDescent="0.25">
      <c r="A3" s="88"/>
      <c r="B3" s="124" t="s">
        <v>231</v>
      </c>
      <c r="C3" s="129" t="s">
        <v>304</v>
      </c>
      <c r="D3" s="121"/>
      <c r="E3" s="102"/>
    </row>
    <row r="4" spans="1:11" ht="18" x14ac:dyDescent="0.25">
      <c r="A4" s="88"/>
      <c r="B4" s="88"/>
      <c r="C4" s="89"/>
      <c r="D4" s="120"/>
      <c r="E4" s="89"/>
    </row>
    <row r="5" spans="1:11" ht="18" x14ac:dyDescent="0.25">
      <c r="A5" s="88"/>
      <c r="B5" s="130" t="s">
        <v>56</v>
      </c>
      <c r="C5" s="139" t="s">
        <v>81</v>
      </c>
      <c r="D5" s="117" t="s">
        <v>82</v>
      </c>
      <c r="E5" s="131"/>
    </row>
    <row r="6" spans="1:11" ht="18" x14ac:dyDescent="0.25">
      <c r="B6" s="137" t="s">
        <v>238</v>
      </c>
      <c r="C6" s="140" t="s">
        <v>239</v>
      </c>
      <c r="D6" s="132">
        <v>0.81289999999999996</v>
      </c>
      <c r="E6" s="136"/>
      <c r="I6" s="166"/>
      <c r="J6" s="167"/>
      <c r="K6" s="131"/>
    </row>
    <row r="7" spans="1:11" ht="15.75" x14ac:dyDescent="0.25">
      <c r="B7" s="137" t="s">
        <v>242</v>
      </c>
      <c r="C7" s="140" t="s">
        <v>243</v>
      </c>
      <c r="D7" s="132">
        <v>0.78710000000000002</v>
      </c>
      <c r="E7" s="136"/>
      <c r="I7" s="166"/>
      <c r="J7" s="53"/>
      <c r="K7" s="166"/>
    </row>
    <row r="8" spans="1:11" ht="15.75" x14ac:dyDescent="0.25">
      <c r="B8" s="137" t="s">
        <v>240</v>
      </c>
      <c r="C8" s="140" t="s">
        <v>241</v>
      </c>
      <c r="D8" s="132">
        <v>0.7772</v>
      </c>
      <c r="E8" s="136"/>
      <c r="I8" s="166"/>
      <c r="J8" s="53"/>
      <c r="K8" s="166"/>
    </row>
    <row r="9" spans="1:11" ht="15.75" x14ac:dyDescent="0.25">
      <c r="B9" s="137" t="s">
        <v>244</v>
      </c>
      <c r="C9" s="140" t="s">
        <v>245</v>
      </c>
      <c r="D9" s="132">
        <v>0.77700000000000002</v>
      </c>
      <c r="E9" s="136"/>
      <c r="I9" s="166"/>
      <c r="J9" s="53"/>
      <c r="K9" s="166"/>
    </row>
    <row r="10" spans="1:11" ht="15.75" x14ac:dyDescent="0.25">
      <c r="B10" s="137" t="s">
        <v>227</v>
      </c>
      <c r="C10" s="140" t="s">
        <v>233</v>
      </c>
      <c r="D10" s="132">
        <v>0.74080000000000001</v>
      </c>
      <c r="E10" s="136"/>
      <c r="I10" s="166"/>
      <c r="J10" s="53"/>
      <c r="K10" s="166"/>
    </row>
    <row r="11" spans="1:11" ht="15.75" x14ac:dyDescent="0.25">
      <c r="B11" s="137" t="s">
        <v>191</v>
      </c>
      <c r="C11" s="140" t="s">
        <v>232</v>
      </c>
      <c r="D11" s="132">
        <v>0.73970000000000002</v>
      </c>
      <c r="E11" s="136"/>
      <c r="I11" s="166"/>
      <c r="J11" s="53"/>
      <c r="K11" s="166"/>
    </row>
    <row r="12" spans="1:11" ht="15.75" x14ac:dyDescent="0.25">
      <c r="B12" s="137" t="s">
        <v>246</v>
      </c>
      <c r="C12" s="140" t="s">
        <v>247</v>
      </c>
      <c r="D12" s="132">
        <v>0.69120000000000004</v>
      </c>
      <c r="E12" s="136"/>
      <c r="I12" s="166"/>
      <c r="J12" s="53"/>
      <c r="K12" s="166"/>
    </row>
    <row r="13" spans="1:11" ht="15.75" x14ac:dyDescent="0.25">
      <c r="B13" s="137" t="s">
        <v>236</v>
      </c>
      <c r="C13" s="140" t="s">
        <v>237</v>
      </c>
      <c r="D13" s="132">
        <v>0.68579999999999997</v>
      </c>
      <c r="E13" s="136"/>
      <c r="I13" s="166"/>
      <c r="J13" s="53"/>
      <c r="K13" s="166"/>
    </row>
    <row r="14" spans="1:11" ht="15.75" x14ac:dyDescent="0.25">
      <c r="B14" s="137" t="s">
        <v>250</v>
      </c>
      <c r="C14" s="140" t="s">
        <v>251</v>
      </c>
      <c r="D14" s="132">
        <v>0.67649999999999999</v>
      </c>
      <c r="E14" s="136"/>
      <c r="I14" s="166"/>
      <c r="J14" s="53"/>
      <c r="K14" s="166"/>
    </row>
    <row r="15" spans="1:11" ht="15.75" x14ac:dyDescent="0.25">
      <c r="B15" s="137" t="s">
        <v>234</v>
      </c>
      <c r="C15" s="140" t="s">
        <v>235</v>
      </c>
      <c r="D15" s="132">
        <v>0.65620000000000001</v>
      </c>
      <c r="E15" s="136"/>
      <c r="I15" s="166"/>
      <c r="J15" s="53"/>
      <c r="K15" s="166"/>
    </row>
    <row r="16" spans="1:11" ht="15.75" x14ac:dyDescent="0.25">
      <c r="B16" s="137" t="s">
        <v>198</v>
      </c>
      <c r="C16" s="140" t="s">
        <v>252</v>
      </c>
      <c r="D16" s="132">
        <v>0.63219999999999998</v>
      </c>
      <c r="E16" s="136"/>
      <c r="I16" s="166"/>
      <c r="J16" s="53"/>
      <c r="K16" s="166"/>
    </row>
    <row r="17" spans="2:11" ht="15.75" x14ac:dyDescent="0.25">
      <c r="B17" s="137" t="s">
        <v>248</v>
      </c>
      <c r="C17" s="140" t="s">
        <v>249</v>
      </c>
      <c r="D17" s="132">
        <v>0.61509999999999998</v>
      </c>
      <c r="E17" s="136"/>
      <c r="I17" s="166"/>
      <c r="J17" s="53"/>
      <c r="K17" s="166"/>
    </row>
    <row r="18" spans="2:11" ht="15.75" x14ac:dyDescent="0.25">
      <c r="B18" s="137" t="s">
        <v>200</v>
      </c>
      <c r="C18" s="140" t="s">
        <v>253</v>
      </c>
      <c r="D18" s="132">
        <v>0.59440000000000004</v>
      </c>
      <c r="E18" s="136"/>
      <c r="I18" s="166"/>
      <c r="J18" s="53"/>
      <c r="K18" s="166"/>
    </row>
    <row r="19" spans="2:11" ht="15.75" x14ac:dyDescent="0.25">
      <c r="B19" s="137" t="s">
        <v>254</v>
      </c>
      <c r="C19" s="140" t="s">
        <v>255</v>
      </c>
      <c r="D19" s="132">
        <v>0.54339999999999999</v>
      </c>
      <c r="E19" s="136"/>
      <c r="I19" s="166"/>
      <c r="J19" s="53"/>
      <c r="K19" s="166"/>
    </row>
    <row r="20" spans="2:11" ht="15.75" x14ac:dyDescent="0.25">
      <c r="B20" s="137" t="s">
        <v>98</v>
      </c>
      <c r="C20" s="140" t="s">
        <v>273</v>
      </c>
      <c r="D20" s="132">
        <v>0.36059999999999998</v>
      </c>
      <c r="E20" s="136"/>
      <c r="I20" s="166"/>
      <c r="J20" s="53"/>
      <c r="K20" s="166"/>
    </row>
    <row r="21" spans="2:11" ht="15.75" x14ac:dyDescent="0.25">
      <c r="B21" s="138"/>
      <c r="C21" s="138"/>
      <c r="D21" s="133"/>
      <c r="E21" s="133"/>
      <c r="I21" s="166"/>
      <c r="J21" s="53"/>
      <c r="K21" s="166"/>
    </row>
    <row r="22" spans="2:11" ht="15.75" x14ac:dyDescent="0.25">
      <c r="B22" s="138"/>
      <c r="C22" s="138"/>
      <c r="D22" s="133"/>
      <c r="E22" s="133"/>
      <c r="I22" s="166"/>
      <c r="J22" s="53"/>
      <c r="K22" s="166"/>
    </row>
    <row r="23" spans="2:11" ht="18" x14ac:dyDescent="0.25">
      <c r="B23" s="134" t="s">
        <v>67</v>
      </c>
      <c r="C23" s="141" t="s">
        <v>81</v>
      </c>
      <c r="D23" s="119" t="s">
        <v>82</v>
      </c>
      <c r="E23" s="135"/>
      <c r="I23" s="166"/>
      <c r="J23" s="53"/>
      <c r="K23" s="166"/>
    </row>
    <row r="24" spans="2:11" ht="15.75" x14ac:dyDescent="0.25">
      <c r="B24" s="137" t="s">
        <v>256</v>
      </c>
      <c r="C24" s="140" t="s">
        <v>274</v>
      </c>
      <c r="D24" s="132">
        <v>0.65710000000000002</v>
      </c>
      <c r="E24" s="136"/>
      <c r="I24" s="166"/>
      <c r="J24" s="53"/>
      <c r="K24" s="166"/>
    </row>
    <row r="25" spans="2:11" ht="15.75" x14ac:dyDescent="0.25">
      <c r="B25" s="137" t="s">
        <v>206</v>
      </c>
      <c r="C25" s="140" t="s">
        <v>258</v>
      </c>
      <c r="D25" s="132">
        <v>0.62490000000000001</v>
      </c>
      <c r="E25" s="136"/>
      <c r="I25" s="166"/>
      <c r="J25" s="53"/>
      <c r="K25" s="166"/>
    </row>
    <row r="26" spans="2:11" ht="15.75" x14ac:dyDescent="0.25">
      <c r="B26" s="137" t="s">
        <v>209</v>
      </c>
      <c r="C26" s="140" t="s">
        <v>272</v>
      </c>
      <c r="D26" s="132">
        <v>0.61060000000000003</v>
      </c>
      <c r="E26" s="136"/>
      <c r="I26" s="166"/>
      <c r="J26" s="53"/>
      <c r="K26" s="166"/>
    </row>
    <row r="27" spans="2:11" ht="18" x14ac:dyDescent="0.25">
      <c r="B27" s="137" t="s">
        <v>270</v>
      </c>
      <c r="C27" s="140" t="s">
        <v>271</v>
      </c>
      <c r="D27" s="132">
        <v>0.59560000000000002</v>
      </c>
      <c r="E27" s="136"/>
      <c r="I27" s="166"/>
      <c r="J27" s="128"/>
      <c r="K27" s="135"/>
    </row>
    <row r="28" spans="2:11" ht="15.75" x14ac:dyDescent="0.25">
      <c r="B28" s="137" t="s">
        <v>257</v>
      </c>
      <c r="C28" s="140" t="s">
        <v>253</v>
      </c>
      <c r="D28" s="132">
        <v>0.57210000000000005</v>
      </c>
      <c r="E28" s="136"/>
      <c r="I28" s="166"/>
      <c r="J28" s="53"/>
      <c r="K28" s="166"/>
    </row>
    <row r="29" spans="2:11" ht="15.75" x14ac:dyDescent="0.25">
      <c r="B29" s="137" t="s">
        <v>268</v>
      </c>
      <c r="C29" s="140" t="s">
        <v>269</v>
      </c>
      <c r="D29" s="132">
        <v>0.56279999999999997</v>
      </c>
      <c r="E29" s="136"/>
      <c r="I29" s="166"/>
      <c r="J29" s="53"/>
      <c r="K29" s="166"/>
    </row>
    <row r="30" spans="2:11" ht="15.75" x14ac:dyDescent="0.25">
      <c r="B30" s="137" t="s">
        <v>213</v>
      </c>
      <c r="C30" s="140" t="s">
        <v>267</v>
      </c>
      <c r="D30" s="132">
        <v>0.55959999999999999</v>
      </c>
      <c r="E30" s="136"/>
      <c r="I30" s="166"/>
      <c r="J30" s="53"/>
      <c r="K30" s="166"/>
    </row>
    <row r="31" spans="2:11" ht="15.75" x14ac:dyDescent="0.25">
      <c r="B31" s="137" t="s">
        <v>261</v>
      </c>
      <c r="C31" s="140" t="s">
        <v>262</v>
      </c>
      <c r="D31" s="132">
        <v>0.55389999999999995</v>
      </c>
      <c r="E31" s="136"/>
      <c r="I31" s="166"/>
      <c r="J31" s="53"/>
      <c r="K31" s="166"/>
    </row>
    <row r="32" spans="2:11" ht="15.75" x14ac:dyDescent="0.25">
      <c r="B32" s="137" t="s">
        <v>259</v>
      </c>
      <c r="C32" s="140" t="s">
        <v>260</v>
      </c>
      <c r="D32" s="132">
        <v>0.54</v>
      </c>
      <c r="E32" s="136"/>
      <c r="I32" s="166"/>
      <c r="J32" s="53"/>
      <c r="K32" s="166"/>
    </row>
    <row r="33" spans="2:11" ht="15.75" x14ac:dyDescent="0.25">
      <c r="B33" s="137" t="s">
        <v>265</v>
      </c>
      <c r="C33" s="140" t="s">
        <v>266</v>
      </c>
      <c r="D33" s="132">
        <v>0.52190000000000003</v>
      </c>
      <c r="E33" s="136"/>
      <c r="I33" s="166"/>
      <c r="J33" s="53"/>
      <c r="K33" s="166"/>
    </row>
    <row r="34" spans="2:11" ht="15.75" x14ac:dyDescent="0.25">
      <c r="B34" s="137" t="s">
        <v>263</v>
      </c>
      <c r="C34" s="140" t="s">
        <v>264</v>
      </c>
      <c r="D34" s="132">
        <v>0.51139999999999997</v>
      </c>
      <c r="E34" s="136"/>
      <c r="I34" s="166"/>
      <c r="J34" s="53"/>
      <c r="K34" s="166"/>
    </row>
    <row r="35" spans="2:11" ht="15.75" x14ac:dyDescent="0.25">
      <c r="I35" s="166"/>
      <c r="J35" s="53"/>
      <c r="K35" s="166"/>
    </row>
    <row r="36" spans="2:11" x14ac:dyDescent="0.25">
      <c r="I36" s="166"/>
      <c r="J36" s="166"/>
      <c r="K36" s="16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5" x14ac:dyDescent="0.25"/>
  <cols>
    <col min="2" max="2" width="17.85546875" bestFit="1" customWidth="1"/>
    <col min="4" max="4" width="19.42578125" bestFit="1" customWidth="1"/>
    <col min="5" max="5" width="9.140625" style="70"/>
  </cols>
  <sheetData>
    <row r="1" spans="1:5" ht="18" x14ac:dyDescent="0.25">
      <c r="A1" s="124" t="s">
        <v>140</v>
      </c>
      <c r="B1" s="88"/>
      <c r="C1" s="89"/>
      <c r="D1" s="120"/>
      <c r="E1" s="89"/>
    </row>
    <row r="2" spans="1:5" ht="18" x14ac:dyDescent="0.25">
      <c r="A2" s="88"/>
      <c r="B2" s="88"/>
      <c r="C2" s="89"/>
      <c r="D2" s="120"/>
      <c r="E2" s="89"/>
    </row>
    <row r="3" spans="1:5" ht="18" x14ac:dyDescent="0.25">
      <c r="A3" s="88"/>
      <c r="B3" s="124" t="s">
        <v>275</v>
      </c>
      <c r="C3" s="129" t="s">
        <v>276</v>
      </c>
      <c r="D3" s="121"/>
      <c r="E3" s="102"/>
    </row>
    <row r="4" spans="1:5" ht="18" x14ac:dyDescent="0.25">
      <c r="A4" s="88"/>
      <c r="B4" s="88"/>
      <c r="C4" s="89"/>
      <c r="D4" s="120"/>
      <c r="E4" s="89"/>
    </row>
    <row r="5" spans="1:5" ht="18" x14ac:dyDescent="0.25">
      <c r="A5" s="88"/>
      <c r="B5" s="130" t="s">
        <v>56</v>
      </c>
      <c r="C5" s="139" t="s">
        <v>81</v>
      </c>
      <c r="D5" s="117" t="s">
        <v>82</v>
      </c>
      <c r="E5" s="131" t="s">
        <v>61</v>
      </c>
    </row>
    <row r="6" spans="1:5" ht="15.75" x14ac:dyDescent="0.25">
      <c r="B6" s="57" t="s">
        <v>238</v>
      </c>
      <c r="C6" s="28" t="s">
        <v>278</v>
      </c>
      <c r="D6" s="146">
        <v>0.7974</v>
      </c>
      <c r="E6" s="27">
        <v>50</v>
      </c>
    </row>
    <row r="7" spans="1:5" ht="15.75" x14ac:dyDescent="0.25">
      <c r="B7" s="57" t="s">
        <v>191</v>
      </c>
      <c r="C7" s="28" t="s">
        <v>277</v>
      </c>
      <c r="D7" s="146">
        <v>0.71260000000000001</v>
      </c>
      <c r="E7" s="27">
        <v>49</v>
      </c>
    </row>
    <row r="8" spans="1:5" ht="15.75" x14ac:dyDescent="0.25">
      <c r="B8" s="145" t="s">
        <v>280</v>
      </c>
      <c r="C8" s="28" t="s">
        <v>281</v>
      </c>
      <c r="D8" s="146">
        <v>0.58699999999999997</v>
      </c>
      <c r="E8" s="27">
        <v>48</v>
      </c>
    </row>
    <row r="9" spans="1:5" ht="15.75" x14ac:dyDescent="0.25">
      <c r="B9" s="145" t="s">
        <v>197</v>
      </c>
      <c r="C9" s="28" t="s">
        <v>282</v>
      </c>
      <c r="D9" s="146">
        <v>0.57830000000000004</v>
      </c>
      <c r="E9" s="27">
        <v>47</v>
      </c>
    </row>
    <row r="10" spans="1:5" ht="15.75" x14ac:dyDescent="0.25">
      <c r="B10" s="57" t="s">
        <v>200</v>
      </c>
      <c r="C10" s="28" t="s">
        <v>279</v>
      </c>
      <c r="D10" s="146">
        <v>0.53200000000000003</v>
      </c>
      <c r="E10" s="27">
        <v>46</v>
      </c>
    </row>
    <row r="11" spans="1:5" x14ac:dyDescent="0.25">
      <c r="B11" s="144"/>
      <c r="C11" s="142"/>
      <c r="D11" s="143"/>
    </row>
    <row r="12" spans="1:5" x14ac:dyDescent="0.25">
      <c r="B12" s="144"/>
      <c r="C12" s="142"/>
      <c r="D12" s="143"/>
    </row>
    <row r="13" spans="1:5" ht="18" x14ac:dyDescent="0.25">
      <c r="B13" s="134" t="s">
        <v>67</v>
      </c>
      <c r="C13" s="141" t="s">
        <v>81</v>
      </c>
      <c r="D13" s="119" t="s">
        <v>82</v>
      </c>
      <c r="E13" s="135" t="s">
        <v>61</v>
      </c>
    </row>
    <row r="14" spans="1:5" ht="15.75" x14ac:dyDescent="0.25">
      <c r="B14" s="145" t="s">
        <v>148</v>
      </c>
      <c r="C14" s="28" t="s">
        <v>283</v>
      </c>
      <c r="D14" s="146">
        <v>0.6704</v>
      </c>
      <c r="E14" s="27">
        <v>50</v>
      </c>
    </row>
    <row r="15" spans="1:5" ht="15.75" x14ac:dyDescent="0.25">
      <c r="B15" s="145" t="s">
        <v>211</v>
      </c>
      <c r="C15" s="28" t="s">
        <v>287</v>
      </c>
      <c r="D15" s="146">
        <v>0.57210000000000005</v>
      </c>
      <c r="E15" s="27">
        <v>49</v>
      </c>
    </row>
    <row r="16" spans="1:5" ht="15.75" x14ac:dyDescent="0.25">
      <c r="B16" s="57" t="s">
        <v>268</v>
      </c>
      <c r="C16" s="28" t="s">
        <v>286</v>
      </c>
      <c r="D16" s="146">
        <v>0.54430000000000001</v>
      </c>
      <c r="E16" s="27">
        <v>48</v>
      </c>
    </row>
    <row r="17" spans="2:5" ht="15.75" x14ac:dyDescent="0.25">
      <c r="B17" s="147" t="s">
        <v>284</v>
      </c>
      <c r="C17" s="28" t="s">
        <v>285</v>
      </c>
      <c r="D17" s="146">
        <v>0.53139999999999998</v>
      </c>
      <c r="E17" s="27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Races</vt:lpstr>
      <vt:lpstr>Birtley Relays</vt:lpstr>
      <vt:lpstr>Sherman Cup</vt:lpstr>
      <vt:lpstr>Pie &amp; Peas 5k</vt:lpstr>
      <vt:lpstr>Marina 5m</vt:lpstr>
      <vt:lpstr>Mermaid 10k</vt:lpstr>
      <vt:lpstr>Neptune Relays</vt:lpstr>
      <vt:lpstr>NYMAC Relays</vt:lpstr>
      <vt:lpstr>Raby 10k</vt:lpstr>
      <vt:lpstr>Sunderland 5k</vt:lpstr>
      <vt:lpstr>Penguin 5m</vt:lpstr>
      <vt:lpstr>Darlington 10k</vt:lpstr>
      <vt:lpstr>Tom Wall Relays</vt:lpstr>
      <vt:lpstr>Race 7 &amp; 13</vt:lpstr>
      <vt:lpstr>Middlesbrough 10k</vt:lpstr>
      <vt:lpstr>Serpentine 10k</vt:lpstr>
      <vt:lpstr>10 Mile</vt:lpstr>
      <vt:lpstr>HM</vt:lpstr>
      <vt:lpstr>20 Mile</vt:lpstr>
      <vt:lpstr>Marathon</vt:lpstr>
      <vt:lpstr>Results 2022</vt:lpstr>
      <vt:lpstr>Races!Print_Area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Talbot</dc:creator>
  <cp:lastModifiedBy>Andy Talbot</cp:lastModifiedBy>
  <cp:lastPrinted>2022-09-26T08:15:51Z</cp:lastPrinted>
  <dcterms:created xsi:type="dcterms:W3CDTF">2021-12-14T08:05:01Z</dcterms:created>
  <dcterms:modified xsi:type="dcterms:W3CDTF">2022-09-26T08:23:38Z</dcterms:modified>
</cp:coreProperties>
</file>